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أمراض السارية جدول 7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1" l="1"/>
  <c r="L73" i="1"/>
  <c r="K73" i="1"/>
  <c r="J73" i="1"/>
  <c r="I73" i="1"/>
  <c r="H73" i="1"/>
  <c r="G73" i="1"/>
  <c r="F73" i="1"/>
  <c r="E73" i="1"/>
  <c r="D73" i="1"/>
  <c r="C73" i="1"/>
  <c r="M72" i="1"/>
  <c r="L72" i="1"/>
  <c r="K72" i="1"/>
  <c r="J72" i="1"/>
  <c r="I72" i="1"/>
  <c r="H72" i="1"/>
  <c r="G72" i="1"/>
  <c r="F72" i="1"/>
  <c r="E72" i="1"/>
  <c r="D72" i="1"/>
  <c r="C72" i="1"/>
  <c r="M71" i="1"/>
  <c r="L71" i="1"/>
  <c r="K71" i="1"/>
  <c r="J71" i="1"/>
  <c r="I71" i="1"/>
  <c r="H71" i="1"/>
  <c r="G71" i="1"/>
  <c r="F71" i="1"/>
  <c r="E71" i="1"/>
  <c r="D71" i="1"/>
  <c r="C71" i="1"/>
  <c r="M70" i="1"/>
  <c r="L70" i="1"/>
  <c r="K70" i="1"/>
  <c r="J70" i="1"/>
  <c r="I70" i="1"/>
  <c r="H70" i="1"/>
  <c r="G70" i="1"/>
  <c r="F70" i="1"/>
  <c r="E70" i="1"/>
  <c r="D70" i="1"/>
  <c r="C70" i="1"/>
  <c r="M69" i="1"/>
  <c r="L69" i="1"/>
  <c r="K69" i="1"/>
  <c r="J69" i="1"/>
  <c r="I69" i="1"/>
  <c r="H69" i="1"/>
  <c r="G69" i="1"/>
  <c r="F69" i="1"/>
  <c r="E69" i="1"/>
  <c r="D69" i="1"/>
  <c r="C69" i="1"/>
  <c r="M68" i="1"/>
  <c r="L68" i="1"/>
  <c r="K68" i="1"/>
  <c r="J68" i="1"/>
  <c r="I68" i="1"/>
  <c r="H68" i="1"/>
  <c r="G68" i="1"/>
  <c r="F68" i="1"/>
  <c r="E68" i="1"/>
  <c r="D68" i="1"/>
  <c r="C68" i="1"/>
  <c r="M67" i="1"/>
  <c r="L67" i="1"/>
  <c r="K67" i="1"/>
  <c r="J67" i="1"/>
  <c r="I67" i="1"/>
  <c r="H67" i="1"/>
  <c r="G67" i="1"/>
  <c r="F67" i="1"/>
  <c r="E67" i="1"/>
  <c r="D67" i="1"/>
  <c r="C67" i="1"/>
  <c r="M66" i="1"/>
  <c r="L66" i="1"/>
  <c r="K66" i="1"/>
  <c r="J66" i="1"/>
  <c r="I66" i="1"/>
  <c r="H66" i="1"/>
  <c r="G66" i="1"/>
  <c r="F66" i="1"/>
  <c r="E66" i="1"/>
  <c r="D66" i="1"/>
  <c r="C66" i="1"/>
  <c r="M65" i="1"/>
  <c r="L65" i="1"/>
  <c r="K65" i="1"/>
  <c r="J65" i="1"/>
  <c r="I65" i="1"/>
  <c r="H65" i="1"/>
  <c r="G65" i="1"/>
  <c r="F65" i="1"/>
  <c r="E65" i="1"/>
  <c r="D65" i="1"/>
  <c r="C65" i="1"/>
  <c r="M64" i="1"/>
  <c r="L64" i="1"/>
  <c r="K64" i="1"/>
  <c r="J64" i="1"/>
  <c r="I64" i="1"/>
  <c r="H64" i="1"/>
  <c r="G64" i="1"/>
  <c r="F64" i="1"/>
  <c r="E64" i="1"/>
  <c r="D64" i="1"/>
  <c r="C64" i="1"/>
  <c r="M63" i="1"/>
  <c r="L63" i="1"/>
  <c r="K63" i="1"/>
  <c r="J63" i="1"/>
  <c r="I63" i="1"/>
  <c r="H63" i="1"/>
  <c r="G63" i="1"/>
  <c r="F63" i="1"/>
  <c r="E63" i="1"/>
  <c r="D63" i="1"/>
  <c r="C63" i="1"/>
  <c r="M62" i="1"/>
  <c r="L62" i="1"/>
  <c r="K62" i="1"/>
  <c r="J62" i="1"/>
  <c r="I62" i="1"/>
  <c r="H62" i="1"/>
  <c r="G62" i="1"/>
  <c r="F62" i="1"/>
  <c r="E62" i="1"/>
  <c r="D62" i="1"/>
  <c r="C62" i="1"/>
  <c r="M61" i="1"/>
  <c r="L61" i="1"/>
  <c r="K61" i="1"/>
  <c r="J61" i="1"/>
  <c r="I61" i="1"/>
  <c r="H61" i="1"/>
  <c r="G61" i="1"/>
  <c r="F61" i="1"/>
  <c r="E61" i="1"/>
  <c r="D61" i="1"/>
  <c r="C61" i="1"/>
  <c r="M60" i="1"/>
  <c r="L60" i="1"/>
  <c r="K60" i="1"/>
  <c r="J60" i="1"/>
  <c r="I60" i="1"/>
  <c r="H60" i="1"/>
  <c r="G60" i="1"/>
  <c r="F60" i="1"/>
  <c r="E60" i="1"/>
  <c r="D60" i="1"/>
  <c r="C60" i="1"/>
  <c r="M59" i="1"/>
  <c r="L59" i="1"/>
  <c r="K59" i="1"/>
  <c r="J59" i="1"/>
  <c r="I59" i="1"/>
  <c r="H59" i="1"/>
  <c r="G59" i="1"/>
  <c r="F59" i="1"/>
  <c r="E59" i="1"/>
  <c r="D59" i="1"/>
  <c r="C59" i="1"/>
  <c r="M58" i="1"/>
  <c r="L58" i="1"/>
  <c r="K58" i="1"/>
  <c r="J58" i="1"/>
  <c r="I58" i="1"/>
  <c r="H58" i="1"/>
  <c r="G58" i="1"/>
  <c r="F58" i="1"/>
  <c r="E58" i="1"/>
  <c r="D58" i="1"/>
  <c r="C58" i="1"/>
  <c r="M57" i="1"/>
  <c r="L57" i="1"/>
  <c r="K57" i="1"/>
  <c r="J57" i="1"/>
  <c r="I57" i="1"/>
  <c r="H57" i="1"/>
  <c r="G57" i="1"/>
  <c r="F57" i="1"/>
  <c r="E57" i="1"/>
  <c r="D57" i="1"/>
  <c r="C57" i="1"/>
  <c r="M56" i="1"/>
  <c r="L56" i="1"/>
  <c r="K56" i="1"/>
  <c r="J56" i="1"/>
  <c r="I56" i="1"/>
  <c r="H56" i="1"/>
  <c r="G56" i="1"/>
  <c r="F56" i="1"/>
  <c r="E56" i="1"/>
  <c r="D56" i="1"/>
  <c r="C56" i="1"/>
  <c r="M55" i="1"/>
  <c r="L55" i="1"/>
  <c r="K55" i="1"/>
  <c r="J55" i="1"/>
  <c r="I55" i="1"/>
  <c r="H55" i="1"/>
  <c r="G55" i="1"/>
  <c r="F55" i="1"/>
  <c r="E55" i="1"/>
  <c r="D55" i="1"/>
  <c r="C55" i="1"/>
  <c r="M54" i="1"/>
  <c r="L54" i="1"/>
  <c r="K54" i="1"/>
  <c r="J54" i="1"/>
  <c r="I54" i="1"/>
  <c r="H54" i="1"/>
  <c r="G54" i="1"/>
  <c r="F54" i="1"/>
  <c r="E54" i="1"/>
  <c r="D54" i="1"/>
  <c r="C54" i="1"/>
  <c r="M53" i="1"/>
  <c r="L53" i="1"/>
  <c r="K53" i="1"/>
  <c r="J53" i="1"/>
  <c r="I53" i="1"/>
  <c r="H53" i="1"/>
  <c r="G53" i="1"/>
  <c r="F53" i="1"/>
  <c r="E53" i="1"/>
  <c r="D53" i="1"/>
  <c r="C53" i="1"/>
  <c r="M52" i="1"/>
  <c r="L52" i="1"/>
  <c r="K52" i="1"/>
  <c r="J52" i="1"/>
  <c r="I52" i="1"/>
  <c r="H52" i="1"/>
  <c r="G52" i="1"/>
  <c r="F52" i="1"/>
  <c r="E52" i="1"/>
  <c r="D52" i="1"/>
  <c r="C52" i="1"/>
  <c r="M51" i="1"/>
  <c r="L51" i="1"/>
  <c r="K51" i="1"/>
  <c r="J51" i="1"/>
  <c r="I51" i="1"/>
  <c r="H51" i="1"/>
  <c r="G51" i="1"/>
  <c r="F51" i="1"/>
  <c r="E51" i="1"/>
  <c r="D51" i="1"/>
  <c r="C51" i="1"/>
  <c r="M50" i="1"/>
  <c r="L50" i="1"/>
  <c r="K50" i="1"/>
  <c r="J50" i="1"/>
  <c r="I50" i="1"/>
  <c r="H50" i="1"/>
  <c r="G50" i="1"/>
  <c r="F50" i="1"/>
  <c r="E50" i="1"/>
  <c r="D50" i="1"/>
  <c r="C50" i="1"/>
  <c r="M49" i="1"/>
  <c r="L49" i="1"/>
  <c r="K49" i="1"/>
  <c r="J49" i="1"/>
  <c r="I49" i="1"/>
  <c r="H49" i="1"/>
  <c r="G49" i="1"/>
  <c r="F49" i="1"/>
  <c r="E49" i="1"/>
  <c r="D49" i="1"/>
  <c r="C49" i="1"/>
  <c r="M48" i="1"/>
  <c r="L48" i="1"/>
  <c r="K48" i="1"/>
  <c r="J48" i="1"/>
  <c r="I48" i="1"/>
  <c r="H48" i="1"/>
  <c r="G48" i="1"/>
  <c r="F48" i="1"/>
  <c r="E48" i="1"/>
  <c r="D48" i="1"/>
  <c r="C48" i="1"/>
  <c r="M47" i="1"/>
  <c r="L47" i="1"/>
  <c r="K47" i="1"/>
  <c r="J47" i="1"/>
  <c r="I47" i="1"/>
  <c r="H47" i="1"/>
  <c r="G47" i="1"/>
  <c r="F47" i="1"/>
  <c r="E47" i="1"/>
  <c r="D47" i="1"/>
  <c r="C47" i="1"/>
  <c r="M46" i="1"/>
  <c r="L46" i="1"/>
  <c r="K46" i="1"/>
  <c r="J46" i="1"/>
  <c r="I46" i="1"/>
  <c r="H46" i="1"/>
  <c r="G46" i="1"/>
  <c r="F46" i="1"/>
  <c r="E46" i="1"/>
  <c r="D46" i="1"/>
  <c r="C46" i="1"/>
  <c r="M45" i="1"/>
  <c r="L45" i="1"/>
  <c r="K45" i="1"/>
  <c r="J45" i="1"/>
  <c r="I45" i="1"/>
  <c r="H45" i="1"/>
  <c r="G45" i="1"/>
  <c r="F45" i="1"/>
  <c r="E45" i="1"/>
  <c r="D45" i="1"/>
  <c r="C45" i="1"/>
  <c r="M44" i="1"/>
  <c r="L44" i="1"/>
  <c r="K44" i="1"/>
  <c r="J44" i="1"/>
  <c r="I44" i="1"/>
  <c r="H44" i="1"/>
  <c r="G44" i="1"/>
  <c r="F44" i="1"/>
  <c r="E44" i="1"/>
  <c r="D44" i="1"/>
  <c r="C44" i="1"/>
  <c r="M37" i="1"/>
  <c r="L37" i="1"/>
  <c r="K37" i="1"/>
  <c r="J37" i="1"/>
  <c r="I37" i="1"/>
  <c r="H37" i="1"/>
  <c r="G37" i="1"/>
  <c r="F37" i="1"/>
  <c r="E37" i="1"/>
  <c r="D37" i="1"/>
  <c r="C37" i="1"/>
  <c r="M36" i="1"/>
  <c r="L36" i="1"/>
  <c r="K36" i="1"/>
  <c r="J36" i="1"/>
  <c r="I36" i="1"/>
  <c r="H36" i="1"/>
  <c r="G36" i="1"/>
  <c r="F36" i="1"/>
  <c r="E36" i="1"/>
  <c r="D36" i="1"/>
  <c r="C36" i="1"/>
  <c r="M35" i="1"/>
  <c r="L35" i="1"/>
  <c r="K35" i="1"/>
  <c r="J35" i="1"/>
  <c r="I35" i="1"/>
  <c r="H35" i="1"/>
  <c r="G35" i="1"/>
  <c r="F35" i="1"/>
  <c r="E35" i="1"/>
  <c r="D35" i="1"/>
  <c r="C35" i="1"/>
  <c r="M34" i="1"/>
  <c r="L34" i="1"/>
  <c r="K34" i="1"/>
  <c r="J34" i="1"/>
  <c r="I34" i="1"/>
  <c r="H34" i="1"/>
  <c r="G34" i="1"/>
  <c r="F34" i="1"/>
  <c r="E34" i="1"/>
  <c r="D34" i="1"/>
  <c r="C34" i="1"/>
  <c r="M33" i="1"/>
  <c r="L33" i="1"/>
  <c r="K33" i="1"/>
  <c r="J33" i="1"/>
  <c r="I33" i="1"/>
  <c r="H33" i="1"/>
  <c r="G33" i="1"/>
  <c r="F33" i="1"/>
  <c r="E33" i="1"/>
  <c r="D33" i="1"/>
  <c r="C33" i="1"/>
  <c r="M32" i="1"/>
  <c r="L32" i="1"/>
  <c r="K32" i="1"/>
  <c r="J32" i="1"/>
  <c r="I32" i="1"/>
  <c r="H32" i="1"/>
  <c r="G32" i="1"/>
  <c r="F32" i="1"/>
  <c r="E32" i="1"/>
  <c r="D32" i="1"/>
  <c r="C32" i="1"/>
  <c r="M31" i="1"/>
  <c r="L31" i="1"/>
  <c r="K31" i="1"/>
  <c r="J31" i="1"/>
  <c r="I31" i="1"/>
  <c r="H31" i="1"/>
  <c r="G31" i="1"/>
  <c r="F31" i="1"/>
  <c r="E31" i="1"/>
  <c r="D31" i="1"/>
  <c r="C31" i="1"/>
  <c r="M30" i="1"/>
  <c r="L30" i="1"/>
  <c r="K30" i="1"/>
  <c r="J30" i="1"/>
  <c r="I30" i="1"/>
  <c r="H30" i="1"/>
  <c r="G30" i="1"/>
  <c r="F30" i="1"/>
  <c r="E30" i="1"/>
  <c r="D30" i="1"/>
  <c r="C30" i="1"/>
  <c r="M29" i="1"/>
  <c r="L29" i="1"/>
  <c r="K29" i="1"/>
  <c r="J29" i="1"/>
  <c r="I29" i="1"/>
  <c r="H29" i="1"/>
  <c r="G29" i="1"/>
  <c r="F29" i="1"/>
  <c r="E29" i="1"/>
  <c r="D29" i="1"/>
  <c r="C29" i="1"/>
  <c r="M28" i="1"/>
  <c r="L28" i="1"/>
  <c r="K28" i="1"/>
  <c r="J28" i="1"/>
  <c r="I28" i="1"/>
  <c r="H28" i="1"/>
  <c r="G28" i="1"/>
  <c r="F28" i="1"/>
  <c r="E28" i="1"/>
  <c r="D28" i="1"/>
  <c r="C28" i="1"/>
  <c r="M27" i="1"/>
  <c r="L27" i="1"/>
  <c r="K27" i="1"/>
  <c r="J27" i="1"/>
  <c r="I27" i="1"/>
  <c r="H27" i="1"/>
  <c r="G27" i="1"/>
  <c r="F27" i="1"/>
  <c r="E27" i="1"/>
  <c r="D27" i="1"/>
  <c r="C27" i="1"/>
  <c r="M26" i="1"/>
  <c r="L26" i="1"/>
  <c r="K26" i="1"/>
  <c r="J26" i="1"/>
  <c r="I26" i="1"/>
  <c r="H26" i="1"/>
  <c r="G26" i="1"/>
  <c r="F26" i="1"/>
  <c r="E26" i="1"/>
  <c r="D26" i="1"/>
  <c r="C26" i="1"/>
  <c r="M25" i="1"/>
  <c r="L25" i="1"/>
  <c r="K25" i="1"/>
  <c r="J25" i="1"/>
  <c r="I25" i="1"/>
  <c r="H25" i="1"/>
  <c r="G25" i="1"/>
  <c r="F25" i="1"/>
  <c r="E25" i="1"/>
  <c r="D25" i="1"/>
  <c r="C25" i="1"/>
  <c r="M24" i="1"/>
  <c r="L24" i="1"/>
  <c r="K24" i="1"/>
  <c r="J24" i="1"/>
  <c r="I24" i="1"/>
  <c r="H24" i="1"/>
  <c r="G24" i="1"/>
  <c r="F24" i="1"/>
  <c r="E24" i="1"/>
  <c r="D24" i="1"/>
  <c r="C24" i="1"/>
  <c r="M23" i="1"/>
  <c r="L23" i="1"/>
  <c r="K23" i="1"/>
  <c r="J23" i="1"/>
  <c r="I23" i="1"/>
  <c r="H23" i="1"/>
  <c r="G23" i="1"/>
  <c r="F23" i="1"/>
  <c r="E23" i="1"/>
  <c r="D23" i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  <c r="M16" i="1"/>
  <c r="L16" i="1"/>
  <c r="K16" i="1"/>
  <c r="J16" i="1"/>
  <c r="I16" i="1"/>
  <c r="H16" i="1"/>
  <c r="G16" i="1"/>
  <c r="F16" i="1"/>
  <c r="E16" i="1"/>
  <c r="D16" i="1"/>
  <c r="C16" i="1"/>
  <c r="M15" i="1"/>
  <c r="L15" i="1"/>
  <c r="K15" i="1"/>
  <c r="J15" i="1"/>
  <c r="I15" i="1"/>
  <c r="H15" i="1"/>
  <c r="G15" i="1"/>
  <c r="F15" i="1"/>
  <c r="E15" i="1"/>
  <c r="D15" i="1"/>
  <c r="C15" i="1"/>
  <c r="M14" i="1"/>
  <c r="L14" i="1"/>
  <c r="K14" i="1"/>
  <c r="J14" i="1"/>
  <c r="I14" i="1"/>
  <c r="H14" i="1"/>
  <c r="G14" i="1"/>
  <c r="F14" i="1"/>
  <c r="E14" i="1"/>
  <c r="D14" i="1"/>
  <c r="C14" i="1"/>
  <c r="B28" i="1" l="1"/>
  <c r="B62" i="1"/>
  <c r="B16" i="1"/>
  <c r="B24" i="1"/>
  <c r="B52" i="1"/>
  <c r="B14" i="1"/>
  <c r="B26" i="1"/>
  <c r="B50" i="1"/>
  <c r="B53" i="1"/>
  <c r="B60" i="1"/>
  <c r="B48" i="1"/>
  <c r="B51" i="1"/>
  <c r="B58" i="1"/>
  <c r="B46" i="1"/>
  <c r="B56" i="1"/>
  <c r="B44" i="1"/>
  <c r="B54" i="1"/>
  <c r="B72" i="1"/>
  <c r="B70" i="1"/>
  <c r="B73" i="1"/>
  <c r="B22" i="1"/>
  <c r="B25" i="1"/>
  <c r="B32" i="1"/>
  <c r="B68" i="1"/>
  <c r="B18" i="1"/>
  <c r="B23" i="1"/>
  <c r="B30" i="1"/>
  <c r="B36" i="1"/>
  <c r="B66" i="1"/>
  <c r="B21" i="1"/>
  <c r="B34" i="1"/>
  <c r="B49" i="1"/>
  <c r="B71" i="1"/>
  <c r="B64" i="1"/>
  <c r="B20" i="1"/>
  <c r="B47" i="1"/>
  <c r="B69" i="1"/>
  <c r="B19" i="1"/>
  <c r="B45" i="1"/>
  <c r="B67" i="1"/>
  <c r="B17" i="1"/>
  <c r="B65" i="1"/>
  <c r="B15" i="1"/>
  <c r="B35" i="1"/>
  <c r="B63" i="1"/>
  <c r="B33" i="1"/>
  <c r="B37" i="1"/>
  <c r="B61" i="1"/>
  <c r="B31" i="1"/>
  <c r="B59" i="1"/>
  <c r="B29" i="1"/>
  <c r="B57" i="1"/>
  <c r="B27" i="1"/>
  <c r="B55" i="1"/>
</calcChain>
</file>

<file path=xl/sharedStrings.xml><?xml version="1.0" encoding="utf-8"?>
<sst xmlns="http://schemas.openxmlformats.org/spreadsheetml/2006/main" count="86" uniqueCount="74">
  <si>
    <t xml:space="preserve">الأمراض المعدية حسب فئات السن </t>
  </si>
  <si>
    <t>فئات السن</t>
  </si>
  <si>
    <t>N.S</t>
  </si>
  <si>
    <t xml:space="preserve">75 - </t>
  </si>
  <si>
    <t xml:space="preserve">65 - </t>
  </si>
  <si>
    <t xml:space="preserve">55 - </t>
  </si>
  <si>
    <t xml:space="preserve">45 - </t>
  </si>
  <si>
    <t>35 -</t>
  </si>
  <si>
    <t>25 -</t>
  </si>
  <si>
    <t xml:space="preserve">15 - </t>
  </si>
  <si>
    <t xml:space="preserve">5 - </t>
  </si>
  <si>
    <t xml:space="preserve">1 - </t>
  </si>
  <si>
    <t>0  -</t>
  </si>
  <si>
    <t>المرض</t>
  </si>
  <si>
    <t>الطاعون</t>
  </si>
  <si>
    <t>الكوليرا</t>
  </si>
  <si>
    <t>التيفوس</t>
  </si>
  <si>
    <t>الحمى الراجعة</t>
  </si>
  <si>
    <t>الحمى الصفراء</t>
  </si>
  <si>
    <t>حمى النفاس</t>
  </si>
  <si>
    <t>امراض عيون حديثي الولادة</t>
  </si>
  <si>
    <t>الحصبة</t>
  </si>
  <si>
    <t>الحصبة الألمانية</t>
  </si>
  <si>
    <t>الدفتيريا الخانوق</t>
  </si>
  <si>
    <t>الجدرى المائي</t>
  </si>
  <si>
    <t xml:space="preserve">شلل الأطفال </t>
  </si>
  <si>
    <t>الشلل الرخوى الحاد</t>
  </si>
  <si>
    <t>السعال الديكي</t>
  </si>
  <si>
    <t>النكاف الوبائي</t>
  </si>
  <si>
    <t>الكزاز</t>
  </si>
  <si>
    <t>الدرن الرئوى</t>
  </si>
  <si>
    <t>الحمى القرمزية</t>
  </si>
  <si>
    <t>التهاب المخ الحاد</t>
  </si>
  <si>
    <t>الحمى المخية الشوكية</t>
  </si>
  <si>
    <t>التهاب الهيموفليس انفلونزا</t>
  </si>
  <si>
    <t>التهاب السيدوكوكول دومينياا</t>
  </si>
  <si>
    <t>التهاب سحائي بكتيري آخر</t>
  </si>
  <si>
    <t>التهاب سحائي فيروسي</t>
  </si>
  <si>
    <t>N.S.</t>
  </si>
  <si>
    <t>التهاب الكبد الفيروسي أ</t>
  </si>
  <si>
    <t>التهاب الكبد الفيروسي ب</t>
  </si>
  <si>
    <t>التهاب الكبد الفيروسي ج</t>
  </si>
  <si>
    <t>التهاب كبدي فيروسي أخر</t>
  </si>
  <si>
    <t>التيافوئيد</t>
  </si>
  <si>
    <t>نظير التيافوئيد</t>
  </si>
  <si>
    <t>تسمم غذائي ناتج عن السلامونيلا</t>
  </si>
  <si>
    <t>تسمم غذائي أخر</t>
  </si>
  <si>
    <t>الزحار العصوي</t>
  </si>
  <si>
    <t>الزحار الاميبي</t>
  </si>
  <si>
    <t>التينيا</t>
  </si>
  <si>
    <t>الانكلستوما</t>
  </si>
  <si>
    <t>الاسكارس</t>
  </si>
  <si>
    <t>الجيارديا</t>
  </si>
  <si>
    <t>البلهارسي</t>
  </si>
  <si>
    <t>الملاريا</t>
  </si>
  <si>
    <t>الزهري</t>
  </si>
  <si>
    <t>السيلان</t>
  </si>
  <si>
    <t>أمراض جنسية اخري</t>
  </si>
  <si>
    <t>داء الكلب</t>
  </si>
  <si>
    <t>داء البروسيلات</t>
  </si>
  <si>
    <t>الجمرة الخبيثة</t>
  </si>
  <si>
    <t>امرض حيوانية اخري</t>
  </si>
  <si>
    <t>الجذام</t>
  </si>
  <si>
    <t>التراخوما</t>
  </si>
  <si>
    <t>الجرب</t>
  </si>
  <si>
    <t>الانفلونزا</t>
  </si>
  <si>
    <t>الحلأ النطاقى ( هربس زوستر )</t>
  </si>
  <si>
    <t>الأمراض الحيوانية المنشأ الأخرى</t>
  </si>
  <si>
    <t>حمى الليمفاوية الفيروسية</t>
  </si>
  <si>
    <t>الأمراض المعدية حسب فئات السن 2017</t>
  </si>
  <si>
    <t>مركز الإحصاء والأبحاث</t>
  </si>
  <si>
    <t xml:space="preserve">   (70 ) جـدول </t>
  </si>
  <si>
    <t xml:space="preserve">الجملة      </t>
  </si>
  <si>
    <t xml:space="preserve">الجملة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</si>
</sst>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MS Sans Serif"/>
      <charset val="178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2"/>
      <color theme="0"/>
      <name val="Arial"/>
      <family val="2"/>
    </font>
    <font>
      <b/>
      <sz val="12"/>
      <name val="Arial"/>
      <family val="2"/>
      <scheme val="minor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right"/>
    </xf>
    <xf numFmtId="0" fontId="9" fillId="0" borderId="0" xfId="0" applyFont="1"/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54981275" y="45434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37</xdr:row>
      <xdr:rowOff>0</xdr:rowOff>
    </xdr:from>
    <xdr:to>
      <xdr:col>1</xdr:col>
      <xdr:colOff>0</xdr:colOff>
      <xdr:row>37</xdr:row>
      <xdr:rowOff>0</xdr:rowOff>
    </xdr:to>
    <xdr:sp macro="" textlink="">
      <xdr:nvSpPr>
        <xdr:cNvPr id="5" name="Lin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7" name="Lin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12</xdr:row>
      <xdr:rowOff>523875</xdr:rowOff>
    </xdr:from>
    <xdr:to>
      <xdr:col>0</xdr:col>
      <xdr:colOff>752475</xdr:colOff>
      <xdr:row>12</xdr:row>
      <xdr:rowOff>809625</xdr:rowOff>
    </xdr:to>
    <xdr:sp macro="" textlink="">
      <xdr:nvSpPr>
        <xdr:cNvPr id="8" name="Text Box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55543250" y="12573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AE" sz="1000" b="1" i="0" strike="noStrike">
              <a:solidFill>
                <a:srgbClr val="000000"/>
              </a:solidFill>
              <a:latin typeface="MS Sans Serif"/>
            </a:rPr>
            <a:t>المرض</a:t>
          </a:r>
        </a:p>
      </xdr:txBody>
    </xdr:sp>
    <xdr:clientData/>
  </xdr:twoCellAnchor>
  <xdr:twoCellAnchor>
    <xdr:from>
      <xdr:col>0</xdr:col>
      <xdr:colOff>9525</xdr:colOff>
      <xdr:row>10</xdr:row>
      <xdr:rowOff>47625</xdr:rowOff>
    </xdr:from>
    <xdr:to>
      <xdr:col>1</xdr:col>
      <xdr:colOff>28575</xdr:colOff>
      <xdr:row>13</xdr:row>
      <xdr:rowOff>9525</xdr:rowOff>
    </xdr:to>
    <xdr:sp macro="" textlink="">
      <xdr:nvSpPr>
        <xdr:cNvPr id="9" name="Lin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154952700" y="647700"/>
          <a:ext cx="13335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41</xdr:row>
      <xdr:rowOff>161924</xdr:rowOff>
    </xdr:from>
    <xdr:to>
      <xdr:col>0</xdr:col>
      <xdr:colOff>733425</xdr:colOff>
      <xdr:row>42</xdr:row>
      <xdr:rowOff>66675</xdr:rowOff>
    </xdr:to>
    <xdr:sp macro="" textlink="">
      <xdr:nvSpPr>
        <xdr:cNvPr id="11" name="Text Box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55562300" y="7734299"/>
          <a:ext cx="676275" cy="152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AE" sz="1000" b="0" i="0" strike="noStrike">
              <a:solidFill>
                <a:schemeClr val="bg1"/>
              </a:solidFill>
              <a:latin typeface="MS Sans Serif"/>
            </a:rPr>
            <a:t>المرض</a:t>
          </a:r>
        </a:p>
      </xdr:txBody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4" name="Line 17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37</xdr:row>
      <xdr:rowOff>0</xdr:rowOff>
    </xdr:from>
    <xdr:to>
      <xdr:col>1</xdr:col>
      <xdr:colOff>0</xdr:colOff>
      <xdr:row>37</xdr:row>
      <xdr:rowOff>0</xdr:rowOff>
    </xdr:to>
    <xdr:sp macro="" textlink="">
      <xdr:nvSpPr>
        <xdr:cNvPr id="15" name="Line 18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6" name="Line 19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37</xdr:row>
      <xdr:rowOff>0</xdr:rowOff>
    </xdr:from>
    <xdr:to>
      <xdr:col>1</xdr:col>
      <xdr:colOff>0</xdr:colOff>
      <xdr:row>37</xdr:row>
      <xdr:rowOff>0</xdr:rowOff>
    </xdr:to>
    <xdr:sp macro="" textlink="">
      <xdr:nvSpPr>
        <xdr:cNvPr id="17" name="Line 20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8" name="Line 21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37</xdr:row>
      <xdr:rowOff>0</xdr:rowOff>
    </xdr:from>
    <xdr:to>
      <xdr:col>1</xdr:col>
      <xdr:colOff>0</xdr:colOff>
      <xdr:row>37</xdr:row>
      <xdr:rowOff>0</xdr:rowOff>
    </xdr:to>
    <xdr:sp macro="" textlink="">
      <xdr:nvSpPr>
        <xdr:cNvPr id="19" name="Line 22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0" name="Line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37</xdr:row>
      <xdr:rowOff>0</xdr:rowOff>
    </xdr:from>
    <xdr:to>
      <xdr:col>1</xdr:col>
      <xdr:colOff>0</xdr:colOff>
      <xdr:row>37</xdr:row>
      <xdr:rowOff>0</xdr:rowOff>
    </xdr:to>
    <xdr:sp macro="" textlink="">
      <xdr:nvSpPr>
        <xdr:cNvPr id="21" name="Line 24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2" name="Line 25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37</xdr:row>
      <xdr:rowOff>0</xdr:rowOff>
    </xdr:from>
    <xdr:to>
      <xdr:col>1</xdr:col>
      <xdr:colOff>0</xdr:colOff>
      <xdr:row>37</xdr:row>
      <xdr:rowOff>0</xdr:rowOff>
    </xdr:to>
    <xdr:sp macro="" textlink="">
      <xdr:nvSpPr>
        <xdr:cNvPr id="23" name="Line 26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4" name="Line 27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5" name="Line 29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6" name="Line 30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7" name="Line 31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8" name="Line 32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9" name="Line 3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30" name="Line 34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9525</xdr:colOff>
      <xdr:row>25</xdr:row>
      <xdr:rowOff>0</xdr:rowOff>
    </xdr:to>
    <xdr:sp macro="" textlink="">
      <xdr:nvSpPr>
        <xdr:cNvPr id="31" name="Line 35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147513675" y="42481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9525</xdr:colOff>
      <xdr:row>25</xdr:row>
      <xdr:rowOff>0</xdr:rowOff>
    </xdr:to>
    <xdr:sp macro="" textlink="">
      <xdr:nvSpPr>
        <xdr:cNvPr id="32" name="Line 37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147513675" y="42481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44</xdr:row>
      <xdr:rowOff>0</xdr:rowOff>
    </xdr:from>
    <xdr:to>
      <xdr:col>13</xdr:col>
      <xdr:colOff>9525</xdr:colOff>
      <xdr:row>44</xdr:row>
      <xdr:rowOff>0</xdr:rowOff>
    </xdr:to>
    <xdr:sp macro="" textlink="">
      <xdr:nvSpPr>
        <xdr:cNvPr id="33" name="Line 38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147513675" y="81629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41</xdr:row>
      <xdr:rowOff>0</xdr:rowOff>
    </xdr:from>
    <xdr:to>
      <xdr:col>1</xdr:col>
      <xdr:colOff>0</xdr:colOff>
      <xdr:row>42</xdr:row>
      <xdr:rowOff>228600</xdr:rowOff>
    </xdr:to>
    <xdr:sp macro="" textlink="">
      <xdr:nvSpPr>
        <xdr:cNvPr id="35" name="Line 68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 flipH="1">
          <a:off x="154981275" y="7572375"/>
          <a:ext cx="12954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40</xdr:row>
      <xdr:rowOff>114300</xdr:rowOff>
    </xdr:from>
    <xdr:to>
      <xdr:col>13</xdr:col>
      <xdr:colOff>9525</xdr:colOff>
      <xdr:row>43</xdr:row>
      <xdr:rowOff>0</xdr:rowOff>
    </xdr:to>
    <xdr:sp macro="" textlink="">
      <xdr:nvSpPr>
        <xdr:cNvPr id="36" name="Line 69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147513675" y="7562850"/>
          <a:ext cx="9810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302928</xdr:colOff>
      <xdr:row>0</xdr:row>
      <xdr:rowOff>142875</xdr:rowOff>
    </xdr:from>
    <xdr:to>
      <xdr:col>12</xdr:col>
      <xdr:colOff>76200</xdr:colOff>
      <xdr:row>4</xdr:row>
      <xdr:rowOff>121980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256900" y="142875"/>
          <a:ext cx="2240247" cy="6268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7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B12">
            <v>0</v>
          </cell>
        </row>
        <row r="18">
          <cell r="Z18">
            <v>0</v>
          </cell>
        </row>
      </sheetData>
      <sheetData sheetId="1">
        <row r="9">
          <cell r="B9">
            <v>0</v>
          </cell>
        </row>
        <row r="15">
          <cell r="Y15">
            <v>0</v>
          </cell>
          <cell r="Z15">
            <v>0</v>
          </cell>
        </row>
      </sheetData>
      <sheetData sheetId="2">
        <row r="6">
          <cell r="B6">
            <v>0</v>
          </cell>
        </row>
        <row r="12">
          <cell r="Y12">
            <v>0</v>
          </cell>
          <cell r="Z12">
            <v>0</v>
          </cell>
        </row>
      </sheetData>
      <sheetData sheetId="3">
        <row r="6">
          <cell r="B6">
            <v>0</v>
          </cell>
        </row>
        <row r="12">
          <cell r="Y12">
            <v>0</v>
          </cell>
          <cell r="Z12">
            <v>0</v>
          </cell>
        </row>
      </sheetData>
      <sheetData sheetId="4">
        <row r="6">
          <cell r="B6">
            <v>0</v>
          </cell>
        </row>
        <row r="12">
          <cell r="Y12">
            <v>0</v>
          </cell>
          <cell r="Z12">
            <v>0</v>
          </cell>
        </row>
      </sheetData>
      <sheetData sheetId="5">
        <row r="6">
          <cell r="B6">
            <v>0</v>
          </cell>
        </row>
        <row r="12">
          <cell r="Y12">
            <v>0</v>
          </cell>
          <cell r="Z12">
            <v>0</v>
          </cell>
        </row>
      </sheetData>
      <sheetData sheetId="6">
        <row r="6">
          <cell r="B6">
            <v>0</v>
          </cell>
        </row>
        <row r="12">
          <cell r="Y12">
            <v>0</v>
          </cell>
          <cell r="Z12">
            <v>0</v>
          </cell>
        </row>
      </sheetData>
      <sheetData sheetId="7">
        <row r="6">
          <cell r="B6">
            <v>0</v>
          </cell>
        </row>
        <row r="12">
          <cell r="Y12">
            <v>0</v>
          </cell>
          <cell r="Z12">
            <v>0</v>
          </cell>
        </row>
      </sheetData>
      <sheetData sheetId="8">
        <row r="6">
          <cell r="B6">
            <v>0</v>
          </cell>
        </row>
        <row r="12">
          <cell r="Y12">
            <v>0</v>
          </cell>
          <cell r="Z12">
            <v>0</v>
          </cell>
        </row>
      </sheetData>
      <sheetData sheetId="9">
        <row r="8">
          <cell r="C8">
            <v>0</v>
          </cell>
        </row>
      </sheetData>
      <sheetData sheetId="10"/>
      <sheetData sheetId="11"/>
      <sheetData sheetId="12"/>
      <sheetData sheetId="13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2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2</v>
          </cell>
          <cell r="P7">
            <v>0</v>
          </cell>
          <cell r="Q7">
            <v>2</v>
          </cell>
          <cell r="R7">
            <v>1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3</v>
          </cell>
          <cell r="X7">
            <v>0</v>
          </cell>
          <cell r="Y7">
            <v>0</v>
          </cell>
          <cell r="Z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11</v>
          </cell>
          <cell r="P13">
            <v>0</v>
          </cell>
          <cell r="Q13">
            <v>22</v>
          </cell>
          <cell r="R13">
            <v>0</v>
          </cell>
          <cell r="S13">
            <v>9</v>
          </cell>
          <cell r="T13">
            <v>0</v>
          </cell>
          <cell r="U13">
            <v>7</v>
          </cell>
          <cell r="V13">
            <v>3</v>
          </cell>
          <cell r="W13">
            <v>33</v>
          </cell>
          <cell r="X13">
            <v>4</v>
          </cell>
          <cell r="Y13">
            <v>14</v>
          </cell>
          <cell r="Z13">
            <v>1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</v>
          </cell>
          <cell r="N14">
            <v>0</v>
          </cell>
          <cell r="O14">
            <v>2</v>
          </cell>
          <cell r="P14">
            <v>2</v>
          </cell>
          <cell r="Q14">
            <v>17</v>
          </cell>
          <cell r="R14">
            <v>0</v>
          </cell>
          <cell r="S14">
            <v>1</v>
          </cell>
          <cell r="T14">
            <v>0</v>
          </cell>
          <cell r="U14">
            <v>1</v>
          </cell>
          <cell r="V14">
            <v>0</v>
          </cell>
          <cell r="W14">
            <v>6</v>
          </cell>
          <cell r="X14">
            <v>2</v>
          </cell>
          <cell r="Y14">
            <v>1</v>
          </cell>
          <cell r="Z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14</v>
          </cell>
          <cell r="J16">
            <v>8</v>
          </cell>
          <cell r="K16">
            <v>62</v>
          </cell>
          <cell r="L16">
            <v>6</v>
          </cell>
          <cell r="M16">
            <v>336</v>
          </cell>
          <cell r="N16">
            <v>14</v>
          </cell>
          <cell r="O16">
            <v>1362</v>
          </cell>
          <cell r="P16">
            <v>40</v>
          </cell>
          <cell r="Q16">
            <v>3807</v>
          </cell>
          <cell r="R16">
            <v>172</v>
          </cell>
          <cell r="S16">
            <v>2001</v>
          </cell>
          <cell r="T16">
            <v>215</v>
          </cell>
          <cell r="U16">
            <v>1384</v>
          </cell>
          <cell r="V16">
            <v>1244</v>
          </cell>
          <cell r="W16">
            <v>623</v>
          </cell>
          <cell r="X16">
            <v>431</v>
          </cell>
          <cell r="Y16">
            <v>222</v>
          </cell>
          <cell r="Z16">
            <v>97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17</v>
          </cell>
          <cell r="V18">
            <v>16</v>
          </cell>
          <cell r="W18">
            <v>13</v>
          </cell>
          <cell r="X18">
            <v>6</v>
          </cell>
          <cell r="Y18">
            <v>3</v>
          </cell>
          <cell r="Z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0</v>
          </cell>
          <cell r="L19">
            <v>0</v>
          </cell>
          <cell r="M19">
            <v>3</v>
          </cell>
          <cell r="N19">
            <v>1</v>
          </cell>
          <cell r="O19">
            <v>5</v>
          </cell>
          <cell r="P19">
            <v>3</v>
          </cell>
          <cell r="Q19">
            <v>4</v>
          </cell>
          <cell r="R19">
            <v>0</v>
          </cell>
          <cell r="S19">
            <v>1</v>
          </cell>
          <cell r="T19">
            <v>0</v>
          </cell>
          <cell r="U19">
            <v>5</v>
          </cell>
          <cell r="V19">
            <v>0</v>
          </cell>
          <cell r="W19">
            <v>4</v>
          </cell>
          <cell r="X19">
            <v>10</v>
          </cell>
          <cell r="Y19">
            <v>29</v>
          </cell>
          <cell r="Z19">
            <v>16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4</v>
          </cell>
          <cell r="L20">
            <v>0</v>
          </cell>
          <cell r="M20">
            <v>19</v>
          </cell>
          <cell r="N20">
            <v>9</v>
          </cell>
          <cell r="O20">
            <v>38</v>
          </cell>
          <cell r="P20">
            <v>4</v>
          </cell>
          <cell r="Q20">
            <v>62</v>
          </cell>
          <cell r="R20">
            <v>5</v>
          </cell>
          <cell r="S20">
            <v>34</v>
          </cell>
          <cell r="T20">
            <v>11</v>
          </cell>
          <cell r="U20">
            <v>87</v>
          </cell>
          <cell r="V20">
            <v>61</v>
          </cell>
          <cell r="W20">
            <v>71</v>
          </cell>
          <cell r="X20">
            <v>38</v>
          </cell>
          <cell r="Y20">
            <v>3</v>
          </cell>
          <cell r="Z20">
            <v>4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8</v>
          </cell>
          <cell r="J22">
            <v>10</v>
          </cell>
          <cell r="K22">
            <v>19</v>
          </cell>
          <cell r="L22">
            <v>7</v>
          </cell>
          <cell r="M22">
            <v>56</v>
          </cell>
          <cell r="N22">
            <v>3</v>
          </cell>
          <cell r="O22">
            <v>64</v>
          </cell>
          <cell r="P22">
            <v>12</v>
          </cell>
          <cell r="Q22">
            <v>104</v>
          </cell>
          <cell r="R22">
            <v>15</v>
          </cell>
          <cell r="S22">
            <v>56</v>
          </cell>
          <cell r="T22">
            <v>10</v>
          </cell>
          <cell r="U22">
            <v>1</v>
          </cell>
          <cell r="V22">
            <v>1</v>
          </cell>
          <cell r="W22">
            <v>1</v>
          </cell>
          <cell r="X22">
            <v>0</v>
          </cell>
          <cell r="Y22">
            <v>0</v>
          </cell>
          <cell r="Z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5</v>
          </cell>
          <cell r="N23">
            <v>2</v>
          </cell>
          <cell r="O23">
            <v>8</v>
          </cell>
          <cell r="P23">
            <v>6</v>
          </cell>
          <cell r="Q23">
            <v>10</v>
          </cell>
          <cell r="R23">
            <v>1</v>
          </cell>
          <cell r="S23">
            <v>9</v>
          </cell>
          <cell r="T23">
            <v>5</v>
          </cell>
          <cell r="U23">
            <v>208</v>
          </cell>
          <cell r="V23">
            <v>118</v>
          </cell>
          <cell r="W23">
            <v>163</v>
          </cell>
          <cell r="X23">
            <v>140</v>
          </cell>
          <cell r="Y23">
            <v>10</v>
          </cell>
          <cell r="Z23">
            <v>3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5</v>
          </cell>
          <cell r="L24">
            <v>1</v>
          </cell>
          <cell r="M24">
            <v>5</v>
          </cell>
          <cell r="N24">
            <v>1</v>
          </cell>
          <cell r="O24">
            <v>5</v>
          </cell>
          <cell r="P24">
            <v>2</v>
          </cell>
          <cell r="Q24">
            <v>16</v>
          </cell>
          <cell r="R24">
            <v>1</v>
          </cell>
          <cell r="S24">
            <v>5</v>
          </cell>
          <cell r="T24">
            <v>2</v>
          </cell>
          <cell r="U24">
            <v>4</v>
          </cell>
          <cell r="V24">
            <v>3</v>
          </cell>
          <cell r="W24">
            <v>5</v>
          </cell>
          <cell r="X24">
            <v>3</v>
          </cell>
          <cell r="Y24">
            <v>4</v>
          </cell>
          <cell r="Z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1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2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3</v>
          </cell>
          <cell r="J28">
            <v>1</v>
          </cell>
          <cell r="K28">
            <v>7</v>
          </cell>
          <cell r="L28">
            <v>2</v>
          </cell>
          <cell r="M28">
            <v>7</v>
          </cell>
          <cell r="N28">
            <v>0</v>
          </cell>
          <cell r="O28">
            <v>12</v>
          </cell>
          <cell r="P28">
            <v>5</v>
          </cell>
          <cell r="Q28">
            <v>28</v>
          </cell>
          <cell r="R28">
            <v>2</v>
          </cell>
          <cell r="S28">
            <v>3</v>
          </cell>
          <cell r="T28">
            <v>1</v>
          </cell>
          <cell r="U28">
            <v>9</v>
          </cell>
          <cell r="V28">
            <v>2</v>
          </cell>
          <cell r="W28">
            <v>10</v>
          </cell>
          <cell r="X28">
            <v>8</v>
          </cell>
          <cell r="Y28">
            <v>16</v>
          </cell>
          <cell r="Z28">
            <v>15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1</v>
          </cell>
          <cell r="K29">
            <v>3</v>
          </cell>
          <cell r="L29">
            <v>0</v>
          </cell>
          <cell r="M29">
            <v>8</v>
          </cell>
          <cell r="N29">
            <v>0</v>
          </cell>
          <cell r="O29">
            <v>13</v>
          </cell>
          <cell r="P29">
            <v>4</v>
          </cell>
          <cell r="Q29">
            <v>33</v>
          </cell>
          <cell r="R29">
            <v>4</v>
          </cell>
          <cell r="S29">
            <v>10</v>
          </cell>
          <cell r="T29">
            <v>1</v>
          </cell>
          <cell r="U29">
            <v>12</v>
          </cell>
          <cell r="V29">
            <v>8</v>
          </cell>
          <cell r="W29">
            <v>11</v>
          </cell>
          <cell r="X29">
            <v>6</v>
          </cell>
          <cell r="Y29">
            <v>12</v>
          </cell>
          <cell r="Z29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2</v>
          </cell>
          <cell r="L38">
            <v>0</v>
          </cell>
          <cell r="M38">
            <v>12</v>
          </cell>
          <cell r="N38">
            <v>1</v>
          </cell>
          <cell r="O38">
            <v>15</v>
          </cell>
          <cell r="P38">
            <v>2</v>
          </cell>
          <cell r="Q38">
            <v>43</v>
          </cell>
          <cell r="R38">
            <v>7</v>
          </cell>
          <cell r="S38">
            <v>43</v>
          </cell>
          <cell r="T38">
            <v>20</v>
          </cell>
          <cell r="U38">
            <v>53</v>
          </cell>
          <cell r="V38">
            <v>45</v>
          </cell>
          <cell r="W38">
            <v>17</v>
          </cell>
          <cell r="X38">
            <v>8</v>
          </cell>
          <cell r="Y38">
            <v>2</v>
          </cell>
          <cell r="Z38">
            <v>1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43</v>
          </cell>
          <cell r="J39">
            <v>49</v>
          </cell>
          <cell r="K39">
            <v>101</v>
          </cell>
          <cell r="L39">
            <v>38</v>
          </cell>
          <cell r="M39">
            <v>243</v>
          </cell>
          <cell r="N39">
            <v>65</v>
          </cell>
          <cell r="O39">
            <v>460</v>
          </cell>
          <cell r="P39">
            <v>139</v>
          </cell>
          <cell r="Q39">
            <v>594</v>
          </cell>
          <cell r="R39">
            <v>112</v>
          </cell>
          <cell r="S39">
            <v>150</v>
          </cell>
          <cell r="T39">
            <v>21</v>
          </cell>
          <cell r="U39">
            <v>2</v>
          </cell>
          <cell r="V39">
            <v>0</v>
          </cell>
          <cell r="W39">
            <v>10</v>
          </cell>
          <cell r="X39">
            <v>2</v>
          </cell>
          <cell r="Y39">
            <v>2</v>
          </cell>
          <cell r="Z39">
            <v>1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43</v>
          </cell>
          <cell r="J40">
            <v>45</v>
          </cell>
          <cell r="K40">
            <v>147</v>
          </cell>
          <cell r="L40">
            <v>42</v>
          </cell>
          <cell r="M40">
            <v>231</v>
          </cell>
          <cell r="N40">
            <v>81</v>
          </cell>
          <cell r="O40">
            <v>330</v>
          </cell>
          <cell r="P40">
            <v>84</v>
          </cell>
          <cell r="Q40">
            <v>347</v>
          </cell>
          <cell r="R40">
            <v>83</v>
          </cell>
          <cell r="S40">
            <v>89</v>
          </cell>
          <cell r="T40">
            <v>45</v>
          </cell>
          <cell r="U40">
            <v>4</v>
          </cell>
          <cell r="V40">
            <v>3</v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2</v>
          </cell>
          <cell r="L41">
            <v>0</v>
          </cell>
          <cell r="M41">
            <v>2</v>
          </cell>
          <cell r="N41">
            <v>0</v>
          </cell>
          <cell r="O41">
            <v>5</v>
          </cell>
          <cell r="P41">
            <v>0</v>
          </cell>
          <cell r="Q41">
            <v>13</v>
          </cell>
          <cell r="R41">
            <v>0</v>
          </cell>
          <cell r="S41">
            <v>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12</v>
          </cell>
          <cell r="L42">
            <v>0</v>
          </cell>
          <cell r="M42">
            <v>32</v>
          </cell>
          <cell r="N42">
            <v>1</v>
          </cell>
          <cell r="O42">
            <v>71</v>
          </cell>
          <cell r="P42">
            <v>4</v>
          </cell>
          <cell r="Q42">
            <v>129</v>
          </cell>
          <cell r="R42">
            <v>5</v>
          </cell>
          <cell r="S42">
            <v>77</v>
          </cell>
          <cell r="T42">
            <v>7</v>
          </cell>
          <cell r="U42">
            <v>70</v>
          </cell>
          <cell r="V42">
            <v>7</v>
          </cell>
          <cell r="W42">
            <v>63</v>
          </cell>
          <cell r="X42">
            <v>11</v>
          </cell>
          <cell r="Y42">
            <v>7</v>
          </cell>
          <cell r="Z42">
            <v>2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</v>
          </cell>
          <cell r="K43">
            <v>0</v>
          </cell>
          <cell r="L43">
            <v>0</v>
          </cell>
          <cell r="M43">
            <v>1</v>
          </cell>
          <cell r="N43">
            <v>0</v>
          </cell>
          <cell r="O43">
            <v>2</v>
          </cell>
          <cell r="P43">
            <v>3</v>
          </cell>
          <cell r="Q43">
            <v>4</v>
          </cell>
          <cell r="R43">
            <v>0</v>
          </cell>
          <cell r="S43">
            <v>5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</v>
          </cell>
          <cell r="Z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</v>
          </cell>
          <cell r="J44">
            <v>3</v>
          </cell>
          <cell r="K44">
            <v>12</v>
          </cell>
          <cell r="L44">
            <v>0</v>
          </cell>
          <cell r="M44">
            <v>31</v>
          </cell>
          <cell r="N44">
            <v>2</v>
          </cell>
          <cell r="O44">
            <v>57</v>
          </cell>
          <cell r="P44">
            <v>1</v>
          </cell>
          <cell r="Q44">
            <v>77</v>
          </cell>
          <cell r="R44">
            <v>2</v>
          </cell>
          <cell r="S44">
            <v>29</v>
          </cell>
          <cell r="T44">
            <v>2</v>
          </cell>
          <cell r="U44">
            <v>60</v>
          </cell>
          <cell r="V44">
            <v>7</v>
          </cell>
          <cell r="W44">
            <v>62</v>
          </cell>
          <cell r="X44">
            <v>11</v>
          </cell>
          <cell r="Y44">
            <v>16</v>
          </cell>
          <cell r="Z44">
            <v>8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16</v>
          </cell>
          <cell r="J45">
            <v>10</v>
          </cell>
          <cell r="K45">
            <v>36</v>
          </cell>
          <cell r="L45">
            <v>6</v>
          </cell>
          <cell r="M45">
            <v>79</v>
          </cell>
          <cell r="N45">
            <v>16</v>
          </cell>
          <cell r="O45">
            <v>203</v>
          </cell>
          <cell r="P45">
            <v>36</v>
          </cell>
          <cell r="Q45">
            <v>337</v>
          </cell>
          <cell r="R45">
            <v>91</v>
          </cell>
          <cell r="S45">
            <v>120</v>
          </cell>
          <cell r="T45">
            <v>63</v>
          </cell>
          <cell r="U45">
            <v>238</v>
          </cell>
          <cell r="V45">
            <v>97</v>
          </cell>
          <cell r="W45">
            <v>171</v>
          </cell>
          <cell r="X45">
            <v>79</v>
          </cell>
          <cell r="Y45">
            <v>27</v>
          </cell>
          <cell r="Z45">
            <v>12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0</v>
          </cell>
          <cell r="M46">
            <v>0</v>
          </cell>
          <cell r="N46">
            <v>1</v>
          </cell>
          <cell r="O46">
            <v>9</v>
          </cell>
          <cell r="P46">
            <v>0</v>
          </cell>
          <cell r="Q46">
            <v>9</v>
          </cell>
          <cell r="R46">
            <v>7</v>
          </cell>
          <cell r="S46">
            <v>8</v>
          </cell>
          <cell r="T46">
            <v>2</v>
          </cell>
          <cell r="U46">
            <v>5</v>
          </cell>
          <cell r="V46">
            <v>2</v>
          </cell>
          <cell r="W46">
            <v>3</v>
          </cell>
          <cell r="X46">
            <v>5</v>
          </cell>
          <cell r="Y46">
            <v>0</v>
          </cell>
          <cell r="Z46">
            <v>1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</v>
          </cell>
          <cell r="J47">
            <v>6</v>
          </cell>
          <cell r="K47">
            <v>35</v>
          </cell>
          <cell r="L47">
            <v>5</v>
          </cell>
          <cell r="M47">
            <v>61</v>
          </cell>
          <cell r="N47">
            <v>12</v>
          </cell>
          <cell r="O47">
            <v>170</v>
          </cell>
          <cell r="P47">
            <v>26</v>
          </cell>
          <cell r="Q47">
            <v>265</v>
          </cell>
          <cell r="R47">
            <v>37</v>
          </cell>
          <cell r="S47">
            <v>80</v>
          </cell>
          <cell r="T47">
            <v>39</v>
          </cell>
          <cell r="U47">
            <v>146</v>
          </cell>
          <cell r="V47">
            <v>71</v>
          </cell>
          <cell r="W47">
            <v>138</v>
          </cell>
          <cell r="X47">
            <v>62</v>
          </cell>
          <cell r="Y47">
            <v>44</v>
          </cell>
          <cell r="Z47">
            <v>20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2</v>
          </cell>
          <cell r="P48">
            <v>0</v>
          </cell>
          <cell r="Q48">
            <v>4</v>
          </cell>
          <cell r="R48">
            <v>0</v>
          </cell>
          <cell r="S48">
            <v>5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0</v>
          </cell>
          <cell r="L49">
            <v>0</v>
          </cell>
          <cell r="M49">
            <v>1</v>
          </cell>
          <cell r="N49">
            <v>0</v>
          </cell>
          <cell r="O49">
            <v>7</v>
          </cell>
          <cell r="P49">
            <v>0</v>
          </cell>
          <cell r="Q49">
            <v>20</v>
          </cell>
          <cell r="R49">
            <v>1</v>
          </cell>
          <cell r="S49">
            <v>29</v>
          </cell>
          <cell r="T49">
            <v>0</v>
          </cell>
          <cell r="U49">
            <v>1</v>
          </cell>
          <cell r="V49">
            <v>0</v>
          </cell>
          <cell r="W49">
            <v>3</v>
          </cell>
          <cell r="X49">
            <v>0</v>
          </cell>
          <cell r="Y49">
            <v>0</v>
          </cell>
          <cell r="Z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4</v>
          </cell>
          <cell r="N50">
            <v>0</v>
          </cell>
          <cell r="O50">
            <v>4</v>
          </cell>
          <cell r="P50">
            <v>0</v>
          </cell>
          <cell r="Q50">
            <v>21</v>
          </cell>
          <cell r="R50">
            <v>0</v>
          </cell>
          <cell r="S50">
            <v>31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</v>
          </cell>
          <cell r="K51">
            <v>6</v>
          </cell>
          <cell r="L51">
            <v>1</v>
          </cell>
          <cell r="M51">
            <v>24</v>
          </cell>
          <cell r="N51">
            <v>5</v>
          </cell>
          <cell r="O51">
            <v>133</v>
          </cell>
          <cell r="P51">
            <v>30</v>
          </cell>
          <cell r="Q51">
            <v>498</v>
          </cell>
          <cell r="R51">
            <v>62</v>
          </cell>
          <cell r="S51">
            <v>472</v>
          </cell>
          <cell r="T51">
            <v>1</v>
          </cell>
          <cell r="U51">
            <v>17</v>
          </cell>
          <cell r="V51">
            <v>3</v>
          </cell>
          <cell r="W51">
            <v>10</v>
          </cell>
          <cell r="X51">
            <v>4</v>
          </cell>
          <cell r="Y51">
            <v>2</v>
          </cell>
          <cell r="Z51">
            <v>1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0</v>
          </cell>
          <cell r="M52">
            <v>4</v>
          </cell>
          <cell r="N52">
            <v>0</v>
          </cell>
          <cell r="O52">
            <v>1</v>
          </cell>
          <cell r="P52">
            <v>0</v>
          </cell>
          <cell r="Q52">
            <v>2</v>
          </cell>
          <cell r="R52">
            <v>0</v>
          </cell>
          <cell r="S52">
            <v>4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32</v>
          </cell>
          <cell r="J53">
            <v>0</v>
          </cell>
          <cell r="K53">
            <v>120</v>
          </cell>
          <cell r="L53">
            <v>2</v>
          </cell>
          <cell r="M53">
            <v>338</v>
          </cell>
          <cell r="N53">
            <v>1</v>
          </cell>
          <cell r="O53">
            <v>754</v>
          </cell>
          <cell r="P53">
            <v>0</v>
          </cell>
          <cell r="Q53">
            <v>1309</v>
          </cell>
          <cell r="R53">
            <v>2</v>
          </cell>
          <cell r="S53">
            <v>685</v>
          </cell>
          <cell r="T53">
            <v>4</v>
          </cell>
          <cell r="U53">
            <v>33</v>
          </cell>
          <cell r="V53">
            <v>1</v>
          </cell>
          <cell r="W53">
            <v>17</v>
          </cell>
          <cell r="X53">
            <v>0</v>
          </cell>
          <cell r="Y53">
            <v>1</v>
          </cell>
          <cell r="Z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4</v>
          </cell>
          <cell r="J54">
            <v>10</v>
          </cell>
          <cell r="K54">
            <v>21</v>
          </cell>
          <cell r="L54">
            <v>4</v>
          </cell>
          <cell r="M54">
            <v>54</v>
          </cell>
          <cell r="N54">
            <v>14</v>
          </cell>
          <cell r="O54">
            <v>142</v>
          </cell>
          <cell r="P54">
            <v>21</v>
          </cell>
          <cell r="Q54">
            <v>176</v>
          </cell>
          <cell r="R54">
            <v>26</v>
          </cell>
          <cell r="S54">
            <v>51</v>
          </cell>
          <cell r="T54">
            <v>11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2</v>
          </cell>
          <cell r="Z54">
            <v>2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2</v>
          </cell>
          <cell r="L55">
            <v>2</v>
          </cell>
          <cell r="M55">
            <v>10</v>
          </cell>
          <cell r="N55">
            <v>3</v>
          </cell>
          <cell r="O55">
            <v>46</v>
          </cell>
          <cell r="P55">
            <v>14</v>
          </cell>
          <cell r="Q55">
            <v>93</v>
          </cell>
          <cell r="R55">
            <v>43</v>
          </cell>
          <cell r="S55">
            <v>21</v>
          </cell>
          <cell r="T55">
            <v>57</v>
          </cell>
          <cell r="U55">
            <v>0</v>
          </cell>
          <cell r="V55">
            <v>0</v>
          </cell>
          <cell r="W55">
            <v>2</v>
          </cell>
          <cell r="X55">
            <v>0</v>
          </cell>
          <cell r="Y55">
            <v>0</v>
          </cell>
          <cell r="Z55">
            <v>1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</v>
          </cell>
          <cell r="J56">
            <v>1</v>
          </cell>
          <cell r="K56">
            <v>17</v>
          </cell>
          <cell r="L56">
            <v>4</v>
          </cell>
          <cell r="M56">
            <v>67</v>
          </cell>
          <cell r="N56">
            <v>44</v>
          </cell>
          <cell r="O56">
            <v>177</v>
          </cell>
          <cell r="P56">
            <v>139</v>
          </cell>
          <cell r="Q56">
            <v>321</v>
          </cell>
          <cell r="R56">
            <v>257</v>
          </cell>
          <cell r="S56">
            <v>55</v>
          </cell>
          <cell r="T56">
            <v>70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6</v>
          </cell>
          <cell r="K58">
            <v>3</v>
          </cell>
          <cell r="L58">
            <v>2</v>
          </cell>
          <cell r="M58">
            <v>7</v>
          </cell>
          <cell r="N58">
            <v>3</v>
          </cell>
          <cell r="O58">
            <v>20</v>
          </cell>
          <cell r="P58">
            <v>4</v>
          </cell>
          <cell r="Q58">
            <v>14</v>
          </cell>
          <cell r="R58">
            <v>5</v>
          </cell>
          <cell r="S58">
            <v>9</v>
          </cell>
          <cell r="T58">
            <v>5</v>
          </cell>
          <cell r="U58">
            <v>3</v>
          </cell>
          <cell r="V58">
            <v>3</v>
          </cell>
          <cell r="W58">
            <v>3</v>
          </cell>
          <cell r="X58">
            <v>1</v>
          </cell>
          <cell r="Y58">
            <v>0</v>
          </cell>
          <cell r="Z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3</v>
          </cell>
          <cell r="J60">
            <v>0</v>
          </cell>
          <cell r="K60">
            <v>8</v>
          </cell>
          <cell r="L60">
            <v>0</v>
          </cell>
          <cell r="M60">
            <v>7</v>
          </cell>
          <cell r="N60">
            <v>0</v>
          </cell>
          <cell r="O60">
            <v>28</v>
          </cell>
          <cell r="P60">
            <v>0</v>
          </cell>
          <cell r="Q60">
            <v>41</v>
          </cell>
          <cell r="R60">
            <v>0</v>
          </cell>
          <cell r="S60">
            <v>15</v>
          </cell>
          <cell r="T60">
            <v>0</v>
          </cell>
          <cell r="U60">
            <v>11</v>
          </cell>
          <cell r="V60">
            <v>0</v>
          </cell>
          <cell r="W60">
            <v>3</v>
          </cell>
          <cell r="X60">
            <v>1</v>
          </cell>
          <cell r="Y60">
            <v>0</v>
          </cell>
          <cell r="Z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1</v>
          </cell>
          <cell r="N61">
            <v>0</v>
          </cell>
          <cell r="O61">
            <v>4</v>
          </cell>
          <cell r="P61">
            <v>0</v>
          </cell>
          <cell r="Q61">
            <v>15</v>
          </cell>
          <cell r="R61">
            <v>0</v>
          </cell>
          <cell r="S61">
            <v>7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8</v>
          </cell>
          <cell r="P62">
            <v>0</v>
          </cell>
          <cell r="Q62">
            <v>12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7</v>
          </cell>
          <cell r="J63">
            <v>10</v>
          </cell>
          <cell r="K63">
            <v>36</v>
          </cell>
          <cell r="L63">
            <v>9</v>
          </cell>
          <cell r="M63">
            <v>146</v>
          </cell>
          <cell r="N63">
            <v>32</v>
          </cell>
          <cell r="O63">
            <v>404</v>
          </cell>
          <cell r="P63">
            <v>50</v>
          </cell>
          <cell r="Q63">
            <v>876</v>
          </cell>
          <cell r="R63">
            <v>67</v>
          </cell>
          <cell r="S63">
            <v>335</v>
          </cell>
          <cell r="T63">
            <v>52</v>
          </cell>
          <cell r="U63">
            <v>99</v>
          </cell>
          <cell r="V63">
            <v>69</v>
          </cell>
          <cell r="W63">
            <v>67</v>
          </cell>
          <cell r="X63">
            <v>27</v>
          </cell>
          <cell r="Y63">
            <v>8</v>
          </cell>
          <cell r="Z63">
            <v>5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111</v>
          </cell>
          <cell r="J64">
            <v>175</v>
          </cell>
          <cell r="K64">
            <v>256</v>
          </cell>
          <cell r="L64">
            <v>133</v>
          </cell>
          <cell r="M64">
            <v>631</v>
          </cell>
          <cell r="N64">
            <v>149</v>
          </cell>
          <cell r="O64">
            <v>1484</v>
          </cell>
          <cell r="P64">
            <v>345</v>
          </cell>
          <cell r="Q64">
            <v>1967</v>
          </cell>
          <cell r="R64">
            <v>494</v>
          </cell>
          <cell r="S64">
            <v>656</v>
          </cell>
          <cell r="T64">
            <v>339</v>
          </cell>
          <cell r="U64">
            <v>4120</v>
          </cell>
          <cell r="V64">
            <v>1182</v>
          </cell>
          <cell r="W64">
            <v>4300</v>
          </cell>
          <cell r="X64">
            <v>1334</v>
          </cell>
          <cell r="Y64">
            <v>816</v>
          </cell>
          <cell r="Z64">
            <v>274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1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</v>
          </cell>
          <cell r="Q65">
            <v>2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1</v>
          </cell>
          <cell r="W65">
            <v>1</v>
          </cell>
          <cell r="X65">
            <v>0</v>
          </cell>
          <cell r="Y65">
            <v>0</v>
          </cell>
          <cell r="Z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</v>
          </cell>
          <cell r="R66">
            <v>0</v>
          </cell>
          <cell r="S66">
            <v>17</v>
          </cell>
          <cell r="T66">
            <v>0</v>
          </cell>
          <cell r="U66">
            <v>17</v>
          </cell>
          <cell r="V66">
            <v>0</v>
          </cell>
          <cell r="W66">
            <v>4</v>
          </cell>
          <cell r="X66">
            <v>1</v>
          </cell>
          <cell r="Y66">
            <v>0</v>
          </cell>
          <cell r="Z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rightToLeft="1" tabSelected="1" workbookViewId="0">
      <selection activeCell="Q7" sqref="Q7"/>
    </sheetView>
  </sheetViews>
  <sheetFormatPr defaultColWidth="9.140625" defaultRowHeight="12.75"/>
  <cols>
    <col min="1" max="1" width="23.5703125" style="1" customWidth="1"/>
    <col min="2" max="2" width="14" style="1" bestFit="1" customWidth="1"/>
    <col min="3" max="3" width="7.42578125" style="1" customWidth="1"/>
    <col min="4" max="5" width="7.85546875" style="1" customWidth="1"/>
    <col min="6" max="6" width="7.28515625" style="1" customWidth="1"/>
    <col min="7" max="7" width="7" style="1" customWidth="1"/>
    <col min="8" max="8" width="7.42578125" style="1" customWidth="1"/>
    <col min="9" max="9" width="6.85546875" style="1" customWidth="1"/>
    <col min="10" max="10" width="7.28515625" style="1" customWidth="1"/>
    <col min="11" max="12" width="7.7109375" style="1" customWidth="1"/>
    <col min="13" max="13" width="8.5703125" style="1" bestFit="1" customWidth="1"/>
    <col min="14" max="16384" width="9.140625" style="1"/>
  </cols>
  <sheetData>
    <row r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36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54.95" customHeight="1">
      <c r="A8" s="16" t="s">
        <v>70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20.100000000000001" customHeight="1">
      <c r="A9" s="18" t="s">
        <v>69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20.100000000000001" customHeight="1">
      <c r="A10" s="18" t="s">
        <v>71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20.25" customHeight="1">
      <c r="A11" s="6" t="s">
        <v>1</v>
      </c>
      <c r="B11" s="19" t="s">
        <v>73</v>
      </c>
      <c r="C11" s="19" t="s">
        <v>2</v>
      </c>
      <c r="D11" s="19" t="s">
        <v>3</v>
      </c>
      <c r="E11" s="19" t="s">
        <v>4</v>
      </c>
      <c r="F11" s="19" t="s">
        <v>5</v>
      </c>
      <c r="G11" s="19" t="s">
        <v>6</v>
      </c>
      <c r="H11" s="19" t="s">
        <v>7</v>
      </c>
      <c r="I11" s="19" t="s">
        <v>8</v>
      </c>
      <c r="J11" s="19" t="s">
        <v>9</v>
      </c>
      <c r="K11" s="19" t="s">
        <v>10</v>
      </c>
      <c r="L11" s="20" t="s">
        <v>11</v>
      </c>
      <c r="M11" s="22" t="s">
        <v>12</v>
      </c>
    </row>
    <row r="12" spans="1:13" ht="20.25" customHeight="1">
      <c r="A12" s="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2"/>
    </row>
    <row r="13" spans="1:13" ht="11.25" customHeight="1">
      <c r="A13" s="7" t="s">
        <v>13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2"/>
    </row>
    <row r="14" spans="1:13" ht="18" customHeight="1">
      <c r="A14" s="8" t="s">
        <v>14</v>
      </c>
      <c r="B14" s="5">
        <f>SUM(C14:M14)</f>
        <v>0</v>
      </c>
      <c r="C14" s="4">
        <f>SUM('[1]الأمراض السارية جدول 69'!F6+'[1]الأمراض السارية جدول 69'!E6)</f>
        <v>0</v>
      </c>
      <c r="D14" s="2">
        <f>'[1]الأمراض السارية جدول 69'!H6+'[1]الأمراض السارية جدول 69'!G6</f>
        <v>0</v>
      </c>
      <c r="E14" s="2">
        <f>'[1]الأمراض السارية جدول 69'!J6+'[1]الأمراض السارية جدول 69'!I6</f>
        <v>0</v>
      </c>
      <c r="F14" s="2">
        <f>'[1]الأمراض السارية جدول 69'!L6+'[1]الأمراض السارية جدول 69'!K6</f>
        <v>0</v>
      </c>
      <c r="G14" s="2">
        <f>'[1]الأمراض السارية جدول 69'!N6+'[1]الأمراض السارية جدول 69'!M6</f>
        <v>0</v>
      </c>
      <c r="H14" s="2">
        <f>'[1]الأمراض السارية جدول 69'!P6+'[1]الأمراض السارية جدول 69'!O6</f>
        <v>0</v>
      </c>
      <c r="I14" s="2">
        <f>'[1]الأمراض السارية جدول 69'!R6+'[1]الأمراض السارية جدول 69'!Q6</f>
        <v>0</v>
      </c>
      <c r="J14" s="2">
        <f>'[1]الأمراض السارية جدول 69'!T6+'[1]الأمراض السارية جدول 69'!S6</f>
        <v>0</v>
      </c>
      <c r="K14" s="2">
        <f>'[1]الأمراض السارية جدول 69'!V6+'[1]الأمراض السارية جدول 69'!U6</f>
        <v>0</v>
      </c>
      <c r="L14" s="2">
        <f>'[1]الأمراض السارية جدول 69'!X6+'[1]الأمراض السارية جدول 69'!W6</f>
        <v>0</v>
      </c>
      <c r="M14" s="2">
        <f>'[1]الأمراض السارية جدول 69'!Z6+'[1]الأمراض السارية جدول 69'!Y6</f>
        <v>0</v>
      </c>
    </row>
    <row r="15" spans="1:13" ht="20.100000000000001" customHeight="1">
      <c r="A15" s="8" t="s">
        <v>15</v>
      </c>
      <c r="B15" s="5">
        <f t="shared" ref="B15:B37" si="0">SUM(C15:M15)</f>
        <v>14</v>
      </c>
      <c r="C15" s="4">
        <f>SUM('[1]الأمراض السارية جدول 69'!F7+'[1]الأمراض السارية جدول 69'!E7)</f>
        <v>0</v>
      </c>
      <c r="D15" s="2">
        <f>'[1]الأمراض السارية جدول 69'!H7+'[1]الأمراض السارية جدول 69'!G7</f>
        <v>0</v>
      </c>
      <c r="E15" s="2">
        <f>'[1]الأمراض السارية جدول 69'!J7+'[1]الأمراض السارية جدول 69'!I7</f>
        <v>4</v>
      </c>
      <c r="F15" s="2">
        <f>'[1]الأمراض السارية جدول 69'!L7+'[1]الأمراض السارية جدول 69'!K7</f>
        <v>1</v>
      </c>
      <c r="G15" s="2">
        <f>'[1]الأمراض السارية جدول 69'!N7+'[1]الأمراض السارية جدول 69'!M7</f>
        <v>0</v>
      </c>
      <c r="H15" s="2">
        <f>'[1]الأمراض السارية جدول 69'!P7+'[1]الأمراض السارية جدول 69'!O7</f>
        <v>2</v>
      </c>
      <c r="I15" s="2">
        <f>'[1]الأمراض السارية جدول 69'!R7+'[1]الأمراض السارية جدول 69'!Q7</f>
        <v>3</v>
      </c>
      <c r="J15" s="2">
        <f>'[1]الأمراض السارية جدول 69'!T7+'[1]الأمراض السارية جدول 69'!S7</f>
        <v>0</v>
      </c>
      <c r="K15" s="2">
        <f>'[1]الأمراض السارية جدول 69'!V7+'[1]الأمراض السارية جدول 69'!U7</f>
        <v>1</v>
      </c>
      <c r="L15" s="2">
        <f>'[1]الأمراض السارية جدول 69'!X7+'[1]الأمراض السارية جدول 69'!W7</f>
        <v>3</v>
      </c>
      <c r="M15" s="2">
        <f>'[1]الأمراض السارية جدول 69'!Z7+'[1]الأمراض السارية جدول 69'!Y7</f>
        <v>0</v>
      </c>
    </row>
    <row r="16" spans="1:13" ht="20.100000000000001" customHeight="1">
      <c r="A16" s="9" t="s">
        <v>16</v>
      </c>
      <c r="B16" s="5">
        <f t="shared" si="0"/>
        <v>0</v>
      </c>
      <c r="C16" s="4">
        <f>SUM('[1]الأمراض السارية جدول 69'!F8+'[1]الأمراض السارية جدول 69'!E8)</f>
        <v>0</v>
      </c>
      <c r="D16" s="2">
        <f>'[1]الأمراض السارية جدول 69'!H8+'[1]الأمراض السارية جدول 69'!G8</f>
        <v>0</v>
      </c>
      <c r="E16" s="2">
        <f>'[1]الأمراض السارية جدول 69'!J8+'[1]الأمراض السارية جدول 69'!I8</f>
        <v>0</v>
      </c>
      <c r="F16" s="2">
        <f>'[1]الأمراض السارية جدول 69'!L8+'[1]الأمراض السارية جدول 69'!K8</f>
        <v>0</v>
      </c>
      <c r="G16" s="2">
        <f>'[1]الأمراض السارية جدول 69'!N8+'[1]الأمراض السارية جدول 69'!M8</f>
        <v>0</v>
      </c>
      <c r="H16" s="2">
        <f>'[1]الأمراض السارية جدول 69'!P8+'[1]الأمراض السارية جدول 69'!O8</f>
        <v>0</v>
      </c>
      <c r="I16" s="2">
        <f>'[1]الأمراض السارية جدول 69'!R8+'[1]الأمراض السارية جدول 69'!Q8</f>
        <v>0</v>
      </c>
      <c r="J16" s="2">
        <f>'[1]الأمراض السارية جدول 69'!T8+'[1]الأمراض السارية جدول 69'!S8</f>
        <v>0</v>
      </c>
      <c r="K16" s="2">
        <f>'[1]الأمراض السارية جدول 69'!V8+'[1]الأمراض السارية جدول 69'!U8</f>
        <v>0</v>
      </c>
      <c r="L16" s="2">
        <f>'[1]الأمراض السارية جدول 69'!X8+'[1]الأمراض السارية جدول 69'!W8</f>
        <v>0</v>
      </c>
      <c r="M16" s="2">
        <f>'[1]الأمراض السارية جدول 69'!Z8+'[1]الأمراض السارية جدول 69'!Y8</f>
        <v>0</v>
      </c>
    </row>
    <row r="17" spans="1:13" ht="20.100000000000001" customHeight="1">
      <c r="A17" s="9" t="s">
        <v>17</v>
      </c>
      <c r="B17" s="5">
        <f t="shared" si="0"/>
        <v>1</v>
      </c>
      <c r="C17" s="4">
        <f>SUM('[1]الأمراض السارية جدول 69'!F9+'[1]الأمراض السارية جدول 69'!E9)</f>
        <v>0</v>
      </c>
      <c r="D17" s="2">
        <f>'[1]الأمراض السارية جدول 69'!H9+'[1]الأمراض السارية جدول 69'!G9</f>
        <v>0</v>
      </c>
      <c r="E17" s="2">
        <f>'[1]الأمراض السارية جدول 69'!J9+'[1]الأمراض السارية جدول 69'!I9</f>
        <v>0</v>
      </c>
      <c r="F17" s="2">
        <f>'[1]الأمراض السارية جدول 69'!L9+'[1]الأمراض السارية جدول 69'!K9</f>
        <v>0</v>
      </c>
      <c r="G17" s="2">
        <f>'[1]الأمراض السارية جدول 69'!N9+'[1]الأمراض السارية جدول 69'!M9</f>
        <v>0</v>
      </c>
      <c r="H17" s="2">
        <f>'[1]الأمراض السارية جدول 69'!P9+'[1]الأمراض السارية جدول 69'!O9</f>
        <v>0</v>
      </c>
      <c r="I17" s="2">
        <f>'[1]الأمراض السارية جدول 69'!R9+'[1]الأمراض السارية جدول 69'!Q9</f>
        <v>1</v>
      </c>
      <c r="J17" s="2">
        <f>'[1]الأمراض السارية جدول 69'!T9+'[1]الأمراض السارية جدول 69'!S9</f>
        <v>0</v>
      </c>
      <c r="K17" s="2">
        <f>'[1]الأمراض السارية جدول 69'!V9+'[1]الأمراض السارية جدول 69'!U9</f>
        <v>0</v>
      </c>
      <c r="L17" s="2">
        <f>'[1]الأمراض السارية جدول 69'!X9+'[1]الأمراض السارية جدول 69'!W9</f>
        <v>0</v>
      </c>
      <c r="M17" s="2">
        <f>'[1]الأمراض السارية جدول 69'!Z9+'[1]الأمراض السارية جدول 69'!Y9</f>
        <v>0</v>
      </c>
    </row>
    <row r="18" spans="1:13" ht="20.100000000000001" customHeight="1">
      <c r="A18" s="9" t="s">
        <v>18</v>
      </c>
      <c r="B18" s="5">
        <f t="shared" si="0"/>
        <v>0</v>
      </c>
      <c r="C18" s="4">
        <f>SUM('[1]الأمراض السارية جدول 69'!F10+'[1]الأمراض السارية جدول 69'!E10)</f>
        <v>0</v>
      </c>
      <c r="D18" s="2">
        <f>'[1]الأمراض السارية جدول 69'!H10+'[1]الأمراض السارية جدول 69'!G10</f>
        <v>0</v>
      </c>
      <c r="E18" s="2">
        <f>'[1]الأمراض السارية جدول 69'!J10+'[1]الأمراض السارية جدول 69'!I10</f>
        <v>0</v>
      </c>
      <c r="F18" s="2">
        <f>'[1]الأمراض السارية جدول 69'!L10+'[1]الأمراض السارية جدول 69'!K10</f>
        <v>0</v>
      </c>
      <c r="G18" s="2">
        <f>'[1]الأمراض السارية جدول 69'!N10+'[1]الأمراض السارية جدول 69'!M10</f>
        <v>0</v>
      </c>
      <c r="H18" s="2">
        <f>'[1]الأمراض السارية جدول 69'!P10+'[1]الأمراض السارية جدول 69'!O10</f>
        <v>0</v>
      </c>
      <c r="I18" s="2">
        <f>'[1]الأمراض السارية جدول 69'!R10+'[1]الأمراض السارية جدول 69'!Q10</f>
        <v>0</v>
      </c>
      <c r="J18" s="2">
        <f>'[1]الأمراض السارية جدول 69'!T10+'[1]الأمراض السارية جدول 69'!S10</f>
        <v>0</v>
      </c>
      <c r="K18" s="2">
        <f>'[1]الأمراض السارية جدول 69'!V10+'[1]الأمراض السارية جدول 69'!U10</f>
        <v>0</v>
      </c>
      <c r="L18" s="2">
        <f>'[1]الأمراض السارية جدول 69'!X10+'[1]الأمراض السارية جدول 69'!W10</f>
        <v>0</v>
      </c>
      <c r="M18" s="2">
        <f>'[1]الأمراض السارية جدول 69'!Z10+'[1]الأمراض السارية جدول 69'!Y10</f>
        <v>0</v>
      </c>
    </row>
    <row r="19" spans="1:13" ht="20.100000000000001" customHeight="1">
      <c r="A19" s="9" t="s">
        <v>19</v>
      </c>
      <c r="B19" s="5">
        <f t="shared" si="0"/>
        <v>0</v>
      </c>
      <c r="C19" s="4">
        <f>SUM('[1]الأمراض السارية جدول 69'!F11+'[1]الأمراض السارية جدول 69'!E11)</f>
        <v>0</v>
      </c>
      <c r="D19" s="2">
        <f>'[1]الأمراض السارية جدول 69'!H11+'[1]الأمراض السارية جدول 69'!G11</f>
        <v>0</v>
      </c>
      <c r="E19" s="2">
        <f>'[1]الأمراض السارية جدول 69'!J11+'[1]الأمراض السارية جدول 69'!I11</f>
        <v>0</v>
      </c>
      <c r="F19" s="2">
        <f>'[1]الأمراض السارية جدول 69'!L11+'[1]الأمراض السارية جدول 69'!K11</f>
        <v>0</v>
      </c>
      <c r="G19" s="2">
        <f>'[1]الأمراض السارية جدول 69'!N11+'[1]الأمراض السارية جدول 69'!M11</f>
        <v>0</v>
      </c>
      <c r="H19" s="2">
        <f>'[1]الأمراض السارية جدول 69'!P11+'[1]الأمراض السارية جدول 69'!O11</f>
        <v>0</v>
      </c>
      <c r="I19" s="2">
        <f>'[1]الأمراض السارية جدول 69'!R11+'[1]الأمراض السارية جدول 69'!Q11</f>
        <v>0</v>
      </c>
      <c r="J19" s="2">
        <f>'[1]الأمراض السارية جدول 69'!T11+'[1]الأمراض السارية جدول 69'!S11</f>
        <v>0</v>
      </c>
      <c r="K19" s="2">
        <f>'[1]الأمراض السارية جدول 69'!V11+'[1]الأمراض السارية جدول 69'!U11</f>
        <v>0</v>
      </c>
      <c r="L19" s="2">
        <f>'[1]الأمراض السارية جدول 69'!X11+'[1]الأمراض السارية جدول 69'!W11</f>
        <v>0</v>
      </c>
      <c r="M19" s="2">
        <f>'[1]الأمراض السارية جدول 69'!Z11+'[1]الأمراض السارية جدول 69'!Y11</f>
        <v>0</v>
      </c>
    </row>
    <row r="20" spans="1:13" ht="22.5" customHeight="1">
      <c r="A20" s="9" t="s">
        <v>20</v>
      </c>
      <c r="B20" s="5">
        <f t="shared" si="0"/>
        <v>0</v>
      </c>
      <c r="C20" s="4">
        <f>SUM('[1]الأمراض السارية جدول 69'!F12+'[1]الأمراض السارية جدول 69'!E12)</f>
        <v>0</v>
      </c>
      <c r="D20" s="2">
        <f>'[1]الأمراض السارية جدول 69'!H12+'[1]الأمراض السارية جدول 69'!G12</f>
        <v>0</v>
      </c>
      <c r="E20" s="2">
        <f>'[1]الأمراض السارية جدول 69'!J12+'[1]الأمراض السارية جدول 69'!I12</f>
        <v>0</v>
      </c>
      <c r="F20" s="3">
        <f>'[1]الأمراض السارية جدول 69'!L12+'[1]الأمراض السارية جدول 69'!K12</f>
        <v>0</v>
      </c>
      <c r="G20" s="3">
        <f>'[1]الأمراض السارية جدول 69'!N12+'[1]الأمراض السارية جدول 69'!M12</f>
        <v>0</v>
      </c>
      <c r="H20" s="3">
        <f>'[1]الأمراض السارية جدول 69'!P12+'[1]الأمراض السارية جدول 69'!O12</f>
        <v>0</v>
      </c>
      <c r="I20" s="3">
        <f>SUM('[1]الأمراض السارية جدول 69'!R12+'[1]الأمراض السارية جدول 69'!Q12)</f>
        <v>0</v>
      </c>
      <c r="J20" s="3">
        <f>SUM('[1]الأمراض السارية جدول 69'!T12+'[1]الأمراض السارية جدول 69'!S12)</f>
        <v>0</v>
      </c>
      <c r="K20" s="3">
        <f>SUM('[1]الأمراض السارية جدول 69'!V12+'[1]الأمراض السارية جدول 69'!U12)</f>
        <v>0</v>
      </c>
      <c r="L20" s="3">
        <f>'[1]الأمراض السارية جدول 69'!X12+'[1]الأمراض السارية جدول 69'!W12</f>
        <v>0</v>
      </c>
      <c r="M20" s="2">
        <f>SUM([1]ابوطبي!Z18+[1]الغربية!Z12+[1]الغربية!Y12+[1]الشرقية!Z12+[1]الشرقية!Y12+[1]دبي!Z15+[1]دبي!Y15+[1]الشارقة!Z12+[1]الشارقة!Y12+[1]عجمان!Z12+[1]عجمان!Y12+'[1]ام القبوين'!Z12+'[1]ام القبوين'!Y12+'[1]رلس الخيمة'!Z12+'[1]رلس الخيمة'!Y12+[1]الفجيرة!Z12+[1]الفجيرة!Y12)</f>
        <v>0</v>
      </c>
    </row>
    <row r="21" spans="1:13" ht="20.100000000000001" customHeight="1">
      <c r="A21" s="9" t="s">
        <v>21</v>
      </c>
      <c r="B21" s="5">
        <f t="shared" si="0"/>
        <v>105</v>
      </c>
      <c r="C21" s="4">
        <f>SUM('[1]الأمراض السارية جدول 69'!F13+'[1]الأمراض السارية جدول 69'!E13)</f>
        <v>0</v>
      </c>
      <c r="D21" s="2">
        <f>'[1]الأمراض السارية جدول 69'!H13+'[1]الأمراض السارية جدول 69'!G13</f>
        <v>0</v>
      </c>
      <c r="E21" s="2">
        <f>'[1]الأمراض السارية جدول 69'!J13+'[1]الأمراض السارية جدول 69'!I13</f>
        <v>0</v>
      </c>
      <c r="F21" s="2">
        <f>'[1]الأمراض السارية جدول 69'!L13+'[1]الأمراض السارية جدول 69'!K13</f>
        <v>1</v>
      </c>
      <c r="G21" s="2">
        <f>'[1]الأمراض السارية جدول 69'!N13+'[1]الأمراض السارية جدول 69'!M13</f>
        <v>0</v>
      </c>
      <c r="H21" s="2">
        <f>'[1]الأمراض السارية جدول 69'!P13+'[1]الأمراض السارية جدول 69'!O13</f>
        <v>11</v>
      </c>
      <c r="I21" s="2">
        <f>'[1]الأمراض السارية جدول 69'!R13+'[1]الأمراض السارية جدول 69'!Q13</f>
        <v>22</v>
      </c>
      <c r="J21" s="2">
        <f>'[1]الأمراض السارية جدول 69'!T13+'[1]الأمراض السارية جدول 69'!S13</f>
        <v>9</v>
      </c>
      <c r="K21" s="2">
        <f>'[1]الأمراض السارية جدول 69'!V13+'[1]الأمراض السارية جدول 69'!U13</f>
        <v>10</v>
      </c>
      <c r="L21" s="2">
        <f>'[1]الأمراض السارية جدول 69'!X13+'[1]الأمراض السارية جدول 69'!W13</f>
        <v>37</v>
      </c>
      <c r="M21" s="2">
        <f>'[1]الأمراض السارية جدول 69'!Z13+'[1]الأمراض السارية جدول 69'!Y13</f>
        <v>15</v>
      </c>
    </row>
    <row r="22" spans="1:13" ht="20.100000000000001" customHeight="1">
      <c r="A22" s="8" t="s">
        <v>22</v>
      </c>
      <c r="B22" s="5">
        <f t="shared" si="0"/>
        <v>33</v>
      </c>
      <c r="C22" s="4">
        <f>SUM('[1]الأمراض السارية جدول 69'!F14+'[1]الأمراض السارية جدول 69'!E14)</f>
        <v>0</v>
      </c>
      <c r="D22" s="2">
        <f>'[1]الأمراض السارية جدول 69'!H14+'[1]الأمراض السارية جدول 69'!G14</f>
        <v>0</v>
      </c>
      <c r="E22" s="2">
        <f>'[1]الأمراض السارية جدول 69'!J14+'[1]الأمراض السارية جدول 69'!I14</f>
        <v>0</v>
      </c>
      <c r="F22" s="2">
        <f>'[1]الأمراض السارية جدول 69'!L14+'[1]الأمراض السارية جدول 69'!K14</f>
        <v>0</v>
      </c>
      <c r="G22" s="2">
        <f>'[1]الأمراض السارية جدول 69'!N14+'[1]الأمراض السارية جدول 69'!M14</f>
        <v>1</v>
      </c>
      <c r="H22" s="2">
        <f>'[1]الأمراض السارية جدول 69'!P14+'[1]الأمراض السارية جدول 69'!O14</f>
        <v>4</v>
      </c>
      <c r="I22" s="2">
        <f>'[1]الأمراض السارية جدول 69'!R14+'[1]الأمراض السارية جدول 69'!Q14</f>
        <v>17</v>
      </c>
      <c r="J22" s="2">
        <f>'[1]الأمراض السارية جدول 69'!T14+'[1]الأمراض السارية جدول 69'!S14</f>
        <v>1</v>
      </c>
      <c r="K22" s="2">
        <f>'[1]الأمراض السارية جدول 69'!V14+'[1]الأمراض السارية جدول 69'!U14</f>
        <v>1</v>
      </c>
      <c r="L22" s="2">
        <f>'[1]الأمراض السارية جدول 69'!X14+'[1]الأمراض السارية جدول 69'!W14</f>
        <v>8</v>
      </c>
      <c r="M22" s="2">
        <f>'[1]الأمراض السارية جدول 69'!Z14+'[1]الأمراض السارية جدول 69'!Y14</f>
        <v>1</v>
      </c>
    </row>
    <row r="23" spans="1:13" ht="20.100000000000001" customHeight="1">
      <c r="A23" s="9" t="s">
        <v>23</v>
      </c>
      <c r="B23" s="5">
        <f t="shared" si="0"/>
        <v>0</v>
      </c>
      <c r="C23" s="4">
        <f>SUM('[1]الأمراض السارية جدول 69'!F15+'[1]الأمراض السارية جدول 69'!E15)</f>
        <v>0</v>
      </c>
      <c r="D23" s="2">
        <f>'[1]الأمراض السارية جدول 69'!H15+'[1]الأمراض السارية جدول 69'!G15</f>
        <v>0</v>
      </c>
      <c r="E23" s="2">
        <f>'[1]الأمراض السارية جدول 69'!J15+'[1]الأمراض السارية جدول 69'!I15</f>
        <v>0</v>
      </c>
      <c r="F23" s="2">
        <f>'[1]الأمراض السارية جدول 69'!L15+'[1]الأمراض السارية جدول 69'!K15</f>
        <v>0</v>
      </c>
      <c r="G23" s="2">
        <f>'[1]الأمراض السارية جدول 69'!N15+'[1]الأمراض السارية جدول 69'!M15</f>
        <v>0</v>
      </c>
      <c r="H23" s="2">
        <f>'[1]الأمراض السارية جدول 69'!P15+'[1]الأمراض السارية جدول 69'!O15</f>
        <v>0</v>
      </c>
      <c r="I23" s="2">
        <f>'[1]الأمراض السارية جدول 69'!R15+'[1]الأمراض السارية جدول 69'!Q15</f>
        <v>0</v>
      </c>
      <c r="J23" s="2">
        <f>'[1]الأمراض السارية جدول 69'!T15+'[1]الأمراض السارية جدول 69'!S15</f>
        <v>0</v>
      </c>
      <c r="K23" s="2">
        <f>'[1]الأمراض السارية جدول 69'!V15+'[1]الأمراض السارية جدول 69'!U15</f>
        <v>0</v>
      </c>
      <c r="L23" s="2">
        <f>'[1]الأمراض السارية جدول 69'!X15+'[1]الأمراض السارية جدول 69'!W15</f>
        <v>0</v>
      </c>
      <c r="M23" s="2">
        <f>'[1]الأمراض السارية جدول 69'!Z15+'[1]الأمراض السارية جدول 69'!Y15</f>
        <v>0</v>
      </c>
    </row>
    <row r="24" spans="1:13" ht="20.100000000000001" customHeight="1">
      <c r="A24" s="9" t="s">
        <v>24</v>
      </c>
      <c r="B24" s="5">
        <f t="shared" si="0"/>
        <v>12038</v>
      </c>
      <c r="C24" s="4">
        <f>SUM('[1]الأمراض السارية جدول 69'!F16+'[1]الأمراض السارية جدول 69'!E16)</f>
        <v>0</v>
      </c>
      <c r="D24" s="2">
        <f>'[1]الأمراض السارية جدول 69'!H16+'[1]الأمراض السارية جدول 69'!G16</f>
        <v>0</v>
      </c>
      <c r="E24" s="2">
        <f>'[1]الأمراض السارية جدول 69'!J16+'[1]الأمراض السارية جدول 69'!I16</f>
        <v>22</v>
      </c>
      <c r="F24" s="2">
        <f>'[1]الأمراض السارية جدول 69'!L16+'[1]الأمراض السارية جدول 69'!K16</f>
        <v>68</v>
      </c>
      <c r="G24" s="2">
        <f>'[1]الأمراض السارية جدول 69'!N16+'[1]الأمراض السارية جدول 69'!M16</f>
        <v>350</v>
      </c>
      <c r="H24" s="2">
        <f>'[1]الأمراض السارية جدول 69'!P16+'[1]الأمراض السارية جدول 69'!O16</f>
        <v>1402</v>
      </c>
      <c r="I24" s="2">
        <f>'[1]الأمراض السارية جدول 69'!R16+'[1]الأمراض السارية جدول 69'!Q16</f>
        <v>3979</v>
      </c>
      <c r="J24" s="2">
        <f>'[1]الأمراض السارية جدول 69'!T16+'[1]الأمراض السارية جدول 69'!S16</f>
        <v>2216</v>
      </c>
      <c r="K24" s="2">
        <f>'[1]الأمراض السارية جدول 69'!V16+'[1]الأمراض السارية جدول 69'!U16</f>
        <v>2628</v>
      </c>
      <c r="L24" s="2">
        <f>'[1]الأمراض السارية جدول 69'!X16+'[1]الأمراض السارية جدول 69'!W16</f>
        <v>1054</v>
      </c>
      <c r="M24" s="2">
        <f>'[1]الأمراض السارية جدول 69'!Z16+'[1]الأمراض السارية جدول 69'!Y16</f>
        <v>319</v>
      </c>
    </row>
    <row r="25" spans="1:13" ht="20.100000000000001" customHeight="1">
      <c r="A25" s="9" t="s">
        <v>25</v>
      </c>
      <c r="B25" s="5">
        <f t="shared" si="0"/>
        <v>0</v>
      </c>
      <c r="C25" s="4">
        <f>SUM('[1]الأمراض السارية جدول 69'!F17+'[1]الأمراض السارية جدول 69'!E17)</f>
        <v>0</v>
      </c>
      <c r="D25" s="2">
        <f>'[1]الأمراض السارية جدول 69'!H17+'[1]الأمراض السارية جدول 69'!G17</f>
        <v>0</v>
      </c>
      <c r="E25" s="2">
        <f>'[1]الأمراض السارية جدول 69'!J17+'[1]الأمراض السارية جدول 69'!I17</f>
        <v>0</v>
      </c>
      <c r="F25" s="2">
        <f>'[1]الأمراض السارية جدول 69'!L17+'[1]الأمراض السارية جدول 69'!K17</f>
        <v>0</v>
      </c>
      <c r="G25" s="2">
        <f>'[1]الأمراض السارية جدول 69'!N17+'[1]الأمراض السارية جدول 69'!M17</f>
        <v>0</v>
      </c>
      <c r="H25" s="2">
        <f>'[1]الأمراض السارية جدول 69'!P17+'[1]الأمراض السارية جدول 69'!O17</f>
        <v>0</v>
      </c>
      <c r="I25" s="2">
        <f>'[1]الأمراض السارية جدول 69'!R17+'[1]الأمراض السارية جدول 69'!Q17</f>
        <v>0</v>
      </c>
      <c r="J25" s="2">
        <f>'[1]الأمراض السارية جدول 69'!T17+'[1]الأمراض السارية جدول 69'!S17</f>
        <v>0</v>
      </c>
      <c r="K25" s="2">
        <f>'[1]الأمراض السارية جدول 69'!V17+'[1]الأمراض السارية جدول 69'!U17</f>
        <v>0</v>
      </c>
      <c r="L25" s="2">
        <f>'[1]الأمراض السارية جدول 69'!X17+'[1]الأمراض السارية جدول 69'!W17</f>
        <v>0</v>
      </c>
      <c r="M25" s="2">
        <f>'[1]الأمراض السارية جدول 69'!Z17+'[1]الأمراض السارية جدول 69'!Y17</f>
        <v>0</v>
      </c>
    </row>
    <row r="26" spans="1:13" ht="23.25" customHeight="1">
      <c r="A26" s="8" t="s">
        <v>26</v>
      </c>
      <c r="B26" s="5">
        <f t="shared" si="0"/>
        <v>55</v>
      </c>
      <c r="C26" s="4">
        <f>SUM('[1]الأمراض السارية جدول 69'!F18+'[1]الأمراض السارية جدول 69'!E18)</f>
        <v>0</v>
      </c>
      <c r="D26" s="2">
        <f>'[1]الأمراض السارية جدول 69'!H18+'[1]الأمراض السارية جدول 69'!G18</f>
        <v>0</v>
      </c>
      <c r="E26" s="2">
        <f>'[1]الأمراض السارية جدول 69'!J18+'[1]الأمراض السارية جدول 69'!I18</f>
        <v>0</v>
      </c>
      <c r="F26" s="2">
        <f>'[1]الأمراض السارية جدول 69'!L18+'[1]الأمراض السارية جدول 69'!K18</f>
        <v>0</v>
      </c>
      <c r="G26" s="2">
        <f>'[1]الأمراض السارية جدول 69'!N18+'[1]الأمراض السارية جدول 69'!M18</f>
        <v>0</v>
      </c>
      <c r="H26" s="2">
        <f>'[1]الأمراض السارية جدول 69'!P18+'[1]الأمراض السارية جدول 69'!O18</f>
        <v>0</v>
      </c>
      <c r="I26" s="2">
        <f>'[1]الأمراض السارية جدول 69'!R18+'[1]الأمراض السارية جدول 69'!Q18</f>
        <v>0</v>
      </c>
      <c r="J26" s="2">
        <f>'[1]الأمراض السارية جدول 69'!T18+'[1]الأمراض السارية جدول 69'!S18</f>
        <v>0</v>
      </c>
      <c r="K26" s="2">
        <f>'[1]الأمراض السارية جدول 69'!V18+'[1]الأمراض السارية جدول 69'!U18</f>
        <v>33</v>
      </c>
      <c r="L26" s="2">
        <f>'[1]الأمراض السارية جدول 69'!X18+'[1]الأمراض السارية جدول 69'!W18</f>
        <v>19</v>
      </c>
      <c r="M26" s="2">
        <f>'[1]الأمراض السارية جدول 69'!Z18+'[1]الأمراض السارية جدول 69'!Y18</f>
        <v>3</v>
      </c>
    </row>
    <row r="27" spans="1:13" ht="20.100000000000001" customHeight="1">
      <c r="A27" s="8" t="s">
        <v>27</v>
      </c>
      <c r="B27" s="5">
        <f t="shared" si="0"/>
        <v>82</v>
      </c>
      <c r="C27" s="4">
        <f>SUM('[1]الأمراض السارية جدول 69'!F19+'[1]الأمراض السارية جدول 69'!E19)</f>
        <v>0</v>
      </c>
      <c r="D27" s="2">
        <f>'[1]الأمراض السارية جدول 69'!H19+'[1]الأمراض السارية جدول 69'!G19</f>
        <v>0</v>
      </c>
      <c r="E27" s="2">
        <f>'[1]الأمراض السارية جدول 69'!J19+'[1]الأمراض السارية جدول 69'!I19</f>
        <v>1</v>
      </c>
      <c r="F27" s="2">
        <f>'[1]الأمراض السارية جدول 69'!L19+'[1]الأمراض السارية جدول 69'!K19</f>
        <v>0</v>
      </c>
      <c r="G27" s="2">
        <f>'[1]الأمراض السارية جدول 69'!N19+'[1]الأمراض السارية جدول 69'!M19</f>
        <v>4</v>
      </c>
      <c r="H27" s="2">
        <f>'[1]الأمراض السارية جدول 69'!P19+'[1]الأمراض السارية جدول 69'!O19</f>
        <v>8</v>
      </c>
      <c r="I27" s="2">
        <f>'[1]الأمراض السارية جدول 69'!R19+'[1]الأمراض السارية جدول 69'!Q19</f>
        <v>4</v>
      </c>
      <c r="J27" s="2">
        <f>'[1]الأمراض السارية جدول 69'!T19+'[1]الأمراض السارية جدول 69'!S19</f>
        <v>1</v>
      </c>
      <c r="K27" s="2">
        <f>'[1]الأمراض السارية جدول 69'!V19+'[1]الأمراض السارية جدول 69'!U19</f>
        <v>5</v>
      </c>
      <c r="L27" s="2">
        <f>'[1]الأمراض السارية جدول 69'!X19+'[1]الأمراض السارية جدول 69'!W19</f>
        <v>14</v>
      </c>
      <c r="M27" s="2">
        <f>'[1]الأمراض السارية جدول 69'!Z19+'[1]الأمراض السارية جدول 69'!Y19</f>
        <v>45</v>
      </c>
    </row>
    <row r="28" spans="1:13" ht="20.100000000000001" customHeight="1">
      <c r="A28" s="8" t="s">
        <v>28</v>
      </c>
      <c r="B28" s="5">
        <f t="shared" si="0"/>
        <v>451</v>
      </c>
      <c r="C28" s="4">
        <f>SUM('[1]الأمراض السارية جدول 69'!F20+'[1]الأمراض السارية جدول 69'!E20)</f>
        <v>0</v>
      </c>
      <c r="D28" s="2">
        <f>'[1]الأمراض السارية جدول 69'!H20+'[1]الأمراض السارية جدول 69'!G20</f>
        <v>0</v>
      </c>
      <c r="E28" s="2">
        <f>'[1]الأمراض السارية جدول 69'!J20+'[1]الأمراض السارية جدول 69'!I20</f>
        <v>1</v>
      </c>
      <c r="F28" s="2">
        <f>'[1]الأمراض السارية جدول 69'!L20+'[1]الأمراض السارية جدول 69'!K20</f>
        <v>4</v>
      </c>
      <c r="G28" s="2">
        <f>'[1]الأمراض السارية جدول 69'!N20+'[1]الأمراض السارية جدول 69'!M20</f>
        <v>28</v>
      </c>
      <c r="H28" s="2">
        <f>'[1]الأمراض السارية جدول 69'!P20+'[1]الأمراض السارية جدول 69'!O20</f>
        <v>42</v>
      </c>
      <c r="I28" s="2">
        <f>'[1]الأمراض السارية جدول 69'!R20+'[1]الأمراض السارية جدول 69'!Q20</f>
        <v>67</v>
      </c>
      <c r="J28" s="2">
        <f>'[1]الأمراض السارية جدول 69'!T20+'[1]الأمراض السارية جدول 69'!S20</f>
        <v>45</v>
      </c>
      <c r="K28" s="2">
        <f>'[1]الأمراض السارية جدول 69'!V20+'[1]الأمراض السارية جدول 69'!U20</f>
        <v>148</v>
      </c>
      <c r="L28" s="2">
        <f>'[1]الأمراض السارية جدول 69'!X20+'[1]الأمراض السارية جدول 69'!W20</f>
        <v>109</v>
      </c>
      <c r="M28" s="2">
        <f>'[1]الأمراض السارية جدول 69'!Z20+'[1]الأمراض السارية جدول 69'!Y20</f>
        <v>7</v>
      </c>
    </row>
    <row r="29" spans="1:13" ht="20.100000000000001" customHeight="1">
      <c r="A29" s="8" t="s">
        <v>29</v>
      </c>
      <c r="B29" s="5">
        <f t="shared" si="0"/>
        <v>2</v>
      </c>
      <c r="C29" s="4">
        <f>SUM('[1]الأمراض السارية جدول 69'!F21+'[1]الأمراض السارية جدول 69'!E21)</f>
        <v>0</v>
      </c>
      <c r="D29" s="2">
        <f>'[1]الأمراض السارية جدول 69'!H21+'[1]الأمراض السارية جدول 69'!G21</f>
        <v>0</v>
      </c>
      <c r="E29" s="2">
        <f>'[1]الأمراض السارية جدول 69'!J21+'[1]الأمراض السارية جدول 69'!I21</f>
        <v>1</v>
      </c>
      <c r="F29" s="2">
        <f>'[1]الأمراض السارية جدول 69'!L21+'[1]الأمراض السارية جدول 69'!K21</f>
        <v>0</v>
      </c>
      <c r="G29" s="2">
        <f>'[1]الأمراض السارية جدول 69'!N21+'[1]الأمراض السارية جدول 69'!M21</f>
        <v>0</v>
      </c>
      <c r="H29" s="2">
        <f>'[1]الأمراض السارية جدول 69'!P21+'[1]الأمراض السارية جدول 69'!O21</f>
        <v>0</v>
      </c>
      <c r="I29" s="2">
        <f>'[1]الأمراض السارية جدول 69'!R21+'[1]الأمراض السارية جدول 69'!Q21</f>
        <v>0</v>
      </c>
      <c r="J29" s="2">
        <f>'[1]الأمراض السارية جدول 69'!T21+'[1]الأمراض السارية جدول 69'!S21</f>
        <v>1</v>
      </c>
      <c r="K29" s="2">
        <f>'[1]الأمراض السارية جدول 69'!V21+'[1]الأمراض السارية جدول 69'!U21</f>
        <v>0</v>
      </c>
      <c r="L29" s="2">
        <f>'[1]الأمراض السارية جدول 69'!X21+'[1]الأمراض السارية جدول 69'!W21</f>
        <v>0</v>
      </c>
      <c r="M29" s="2">
        <f>'[1]الأمراض السارية جدول 69'!Z21+'[1]الأمراض السارية جدول 69'!Y21</f>
        <v>0</v>
      </c>
    </row>
    <row r="30" spans="1:13" ht="20.100000000000001" customHeight="1">
      <c r="A30" s="8" t="s">
        <v>30</v>
      </c>
      <c r="B30" s="5">
        <f t="shared" si="0"/>
        <v>367</v>
      </c>
      <c r="C30" s="4">
        <f>SUM('[1]الأمراض السارية جدول 69'!F22+'[1]الأمراض السارية جدول 69'!E22)</f>
        <v>0</v>
      </c>
      <c r="D30" s="2">
        <f>'[1]الأمراض السارية جدول 69'!H22+'[1]الأمراض السارية جدول 69'!G22</f>
        <v>0</v>
      </c>
      <c r="E30" s="2">
        <f>'[1]الأمراض السارية جدول 69'!J22+'[1]الأمراض السارية جدول 69'!I22</f>
        <v>18</v>
      </c>
      <c r="F30" s="2">
        <f>SUM('[1]الأمراض السارية جدول 69'!L22+'[1]الأمراض السارية جدول 69'!K22)</f>
        <v>26</v>
      </c>
      <c r="G30" s="2">
        <f>'[1]الأمراض السارية جدول 69'!N22+'[1]الأمراض السارية جدول 69'!M22</f>
        <v>59</v>
      </c>
      <c r="H30" s="2">
        <f>'[1]الأمراض السارية جدول 69'!P22+'[1]الأمراض السارية جدول 69'!O22</f>
        <v>76</v>
      </c>
      <c r="I30" s="2">
        <f>'[1]الأمراض السارية جدول 69'!R22+'[1]الأمراض السارية جدول 69'!Q22</f>
        <v>119</v>
      </c>
      <c r="J30" s="2">
        <f>'[1]الأمراض السارية جدول 69'!T22+'[1]الأمراض السارية جدول 69'!S22</f>
        <v>66</v>
      </c>
      <c r="K30" s="2">
        <f>'[1]الأمراض السارية جدول 69'!V22+'[1]الأمراض السارية جدول 69'!U22</f>
        <v>2</v>
      </c>
      <c r="L30" s="2">
        <f>'[1]الأمراض السارية جدول 69'!X22+'[1]الأمراض السارية جدول 69'!W22</f>
        <v>1</v>
      </c>
      <c r="M30" s="2">
        <f>'[1]الأمراض السارية جدول 69'!Z22+'[1]الأمراض السارية جدول 69'!Y22</f>
        <v>0</v>
      </c>
    </row>
    <row r="31" spans="1:13" ht="20.100000000000001" customHeight="1">
      <c r="A31" s="8" t="s">
        <v>31</v>
      </c>
      <c r="B31" s="5">
        <f t="shared" si="0"/>
        <v>689</v>
      </c>
      <c r="C31" s="4">
        <f>SUM('[1]الأمراض السارية جدول 69'!F23+'[1]الأمراض السارية جدول 69'!E23)</f>
        <v>0</v>
      </c>
      <c r="D31" s="2">
        <f>'[1]الأمراض السارية جدول 69'!H23+'[1]الأمراض السارية جدول 69'!G23</f>
        <v>0</v>
      </c>
      <c r="E31" s="2">
        <f>'[1]الأمراض السارية جدول 69'!J23+'[1]الأمراض السارية جدول 69'!I23</f>
        <v>1</v>
      </c>
      <c r="F31" s="2">
        <f>'[1]الأمراض السارية جدول 69'!L23+'[1]الأمراض السارية جدول 69'!K23</f>
        <v>0</v>
      </c>
      <c r="G31" s="2">
        <f>'[1]الأمراض السارية جدول 69'!N23+'[1]الأمراض السارية جدول 69'!M23</f>
        <v>7</v>
      </c>
      <c r="H31" s="2">
        <f>'[1]الأمراض السارية جدول 69'!P23+'[1]الأمراض السارية جدول 69'!O23</f>
        <v>14</v>
      </c>
      <c r="I31" s="2">
        <f>'[1]الأمراض السارية جدول 69'!R23+'[1]الأمراض السارية جدول 69'!Q23</f>
        <v>11</v>
      </c>
      <c r="J31" s="2">
        <f>'[1]الأمراض السارية جدول 69'!T23+'[1]الأمراض السارية جدول 69'!S23</f>
        <v>14</v>
      </c>
      <c r="K31" s="2">
        <f>'[1]الأمراض السارية جدول 69'!V23+'[1]الأمراض السارية جدول 69'!U23</f>
        <v>326</v>
      </c>
      <c r="L31" s="2">
        <f>'[1]الأمراض السارية جدول 69'!X23+'[1]الأمراض السارية جدول 69'!W23</f>
        <v>303</v>
      </c>
      <c r="M31" s="2">
        <f>'[1]الأمراض السارية جدول 69'!Z23+'[1]الأمراض السارية جدول 69'!Y23</f>
        <v>13</v>
      </c>
    </row>
    <row r="32" spans="1:13" ht="20.100000000000001" customHeight="1">
      <c r="A32" s="8" t="s">
        <v>32</v>
      </c>
      <c r="B32" s="5">
        <f t="shared" si="0"/>
        <v>63</v>
      </c>
      <c r="C32" s="4">
        <f>SUM('[1]الأمراض السارية جدول 69'!F24+'[1]الأمراض السارية جدول 69'!E24)</f>
        <v>0</v>
      </c>
      <c r="D32" s="2">
        <f>'[1]الأمراض السارية جدول 69'!H24+'[1]الأمراض السارية جدول 69'!G24</f>
        <v>0</v>
      </c>
      <c r="E32" s="2">
        <f>'[1]الأمراض السارية جدول 69'!J24+'[1]الأمراض السارية جدول 69'!I24</f>
        <v>1</v>
      </c>
      <c r="F32" s="2">
        <f>'[1]الأمراض السارية جدول 69'!L24+'[1]الأمراض السارية جدول 69'!K24</f>
        <v>6</v>
      </c>
      <c r="G32" s="2">
        <f>'[1]الأمراض السارية جدول 69'!N24+'[1]الأمراض السارية جدول 69'!M24</f>
        <v>6</v>
      </c>
      <c r="H32" s="2">
        <f>'[1]الأمراض السارية جدول 69'!P24+'[1]الأمراض السارية جدول 69'!O24</f>
        <v>7</v>
      </c>
      <c r="I32" s="2">
        <f>'[1]الأمراض السارية جدول 69'!R24+'[1]الأمراض السارية جدول 69'!Q24</f>
        <v>17</v>
      </c>
      <c r="J32" s="2">
        <f>'[1]الأمراض السارية جدول 69'!T24+'[1]الأمراض السارية جدول 69'!S24</f>
        <v>7</v>
      </c>
      <c r="K32" s="2">
        <f>'[1]الأمراض السارية جدول 69'!V24+'[1]الأمراض السارية جدول 69'!U24</f>
        <v>7</v>
      </c>
      <c r="L32" s="2">
        <f>'[1]الأمراض السارية جدول 69'!X24+'[1]الأمراض السارية جدول 69'!W24</f>
        <v>8</v>
      </c>
      <c r="M32" s="2">
        <f>'[1]الأمراض السارية جدول 69'!Z24+'[1]الأمراض السارية جدول 69'!Y24</f>
        <v>4</v>
      </c>
    </row>
    <row r="33" spans="1:13" ht="20.100000000000001" customHeight="1">
      <c r="A33" s="8" t="s">
        <v>33</v>
      </c>
      <c r="B33" s="5">
        <f t="shared" si="0"/>
        <v>6</v>
      </c>
      <c r="C33" s="4">
        <f>SUM('[1]الأمراض السارية جدول 69'!F25+'[1]الأمراض السارية جدول 69'!E25)</f>
        <v>0</v>
      </c>
      <c r="D33" s="2">
        <f>'[1]الأمراض السارية جدول 69'!H25+'[1]الأمراض السارية جدول 69'!G25</f>
        <v>0</v>
      </c>
      <c r="E33" s="2">
        <f>'[1]الأمراض السارية جدول 69'!J25+'[1]الأمراض السارية جدول 69'!I25</f>
        <v>0</v>
      </c>
      <c r="F33" s="2">
        <f>'[1]الأمراض السارية جدول 69'!L25+'[1]الأمراض السارية جدول 69'!K25</f>
        <v>1</v>
      </c>
      <c r="G33" s="2">
        <f>'[1]الأمراض السارية جدول 69'!N25+'[1]الأمراض السارية جدول 69'!M25</f>
        <v>1</v>
      </c>
      <c r="H33" s="2">
        <f>'[1]الأمراض السارية جدول 69'!P25+'[1]الأمراض السارية جدول 69'!O25</f>
        <v>1</v>
      </c>
      <c r="I33" s="2">
        <f>'[1]الأمراض السارية جدول 69'!R25+'[1]الأمراض السارية جدول 69'!Q25</f>
        <v>0</v>
      </c>
      <c r="J33" s="2">
        <f>'[1]الأمراض السارية جدول 69'!T25+'[1]الأمراض السارية جدول 69'!S25</f>
        <v>2</v>
      </c>
      <c r="K33" s="2">
        <f>'[1]الأمراض السارية جدول 69'!V25+'[1]الأمراض السارية جدول 69'!U25</f>
        <v>1</v>
      </c>
      <c r="L33" s="2">
        <f>'[1]الأمراض السارية جدول 69'!X25+'[1]الأمراض السارية جدول 69'!W25</f>
        <v>0</v>
      </c>
      <c r="M33" s="2">
        <f>'[1]الأمراض السارية جدول 69'!Z25+'[1]الأمراض السارية جدول 69'!Y25</f>
        <v>0</v>
      </c>
    </row>
    <row r="34" spans="1:13" ht="20.100000000000001" customHeight="1">
      <c r="A34" s="8" t="s">
        <v>34</v>
      </c>
      <c r="B34" s="5">
        <f t="shared" si="0"/>
        <v>0</v>
      </c>
      <c r="C34" s="4">
        <f>SUM('[1]الأمراض السارية جدول 69'!F26+'[1]الأمراض السارية جدول 69'!E26)</f>
        <v>0</v>
      </c>
      <c r="D34" s="2">
        <f>'[1]الأمراض السارية جدول 69'!H26+'[1]الأمراض السارية جدول 69'!G26</f>
        <v>0</v>
      </c>
      <c r="E34" s="2">
        <f>'[1]الأمراض السارية جدول 69'!J26+'[1]الأمراض السارية جدول 69'!I26</f>
        <v>0</v>
      </c>
      <c r="F34" s="2">
        <f>'[1]الأمراض السارية جدول 69'!L26+'[1]الأمراض السارية جدول 69'!K26</f>
        <v>0</v>
      </c>
      <c r="G34" s="2">
        <f>'[1]الأمراض السارية جدول 69'!N26+'[1]الأمراض السارية جدول 69'!M26</f>
        <v>0</v>
      </c>
      <c r="H34" s="2">
        <f>'[1]الأمراض السارية جدول 69'!P26+'[1]الأمراض السارية جدول 69'!O26</f>
        <v>0</v>
      </c>
      <c r="I34" s="2">
        <f>'[1]الأمراض السارية جدول 69'!R26+'[1]الأمراض السارية جدول 69'!Q26</f>
        <v>0</v>
      </c>
      <c r="J34" s="2">
        <f>'[1]الأمراض السارية جدول 69'!T26+'[1]الأمراض السارية جدول 69'!S26</f>
        <v>0</v>
      </c>
      <c r="K34" s="2">
        <f>'[1]الأمراض السارية جدول 69'!V26+'[1]الأمراض السارية جدول 69'!U26</f>
        <v>0</v>
      </c>
      <c r="L34" s="2">
        <f>'[1]الأمراض السارية جدول 69'!X26+'[1]الأمراض السارية جدول 69'!W26</f>
        <v>0</v>
      </c>
      <c r="M34" s="2">
        <f>'[1]الأمراض السارية جدول 69'!Z26+'[1]الأمراض السارية جدول 69'!Y26</f>
        <v>0</v>
      </c>
    </row>
    <row r="35" spans="1:13" ht="20.100000000000001" customHeight="1">
      <c r="A35" s="8" t="s">
        <v>35</v>
      </c>
      <c r="B35" s="5">
        <f t="shared" si="0"/>
        <v>3</v>
      </c>
      <c r="C35" s="4">
        <f>SUM('[1]الأمراض السارية جدول 69'!F27+'[1]الأمراض السارية جدول 69'!E27)</f>
        <v>0</v>
      </c>
      <c r="D35" s="2">
        <f>'[1]الأمراض السارية جدول 69'!H27+'[1]الأمراض السارية جدول 69'!G27</f>
        <v>0</v>
      </c>
      <c r="E35" s="2">
        <f>'[1]الأمراض السارية جدول 69'!J27+'[1]الأمراض السارية جدول 69'!I27</f>
        <v>1</v>
      </c>
      <c r="F35" s="2">
        <f>'[1]الأمراض السارية جدول 69'!L27+'[1]الأمراض السارية جدول 69'!K27</f>
        <v>0</v>
      </c>
      <c r="G35" s="2">
        <f>'[1]الأمراض السارية جدول 69'!N27+'[1]الأمراض السارية جدول 69'!M27</f>
        <v>0</v>
      </c>
      <c r="H35" s="2">
        <f>'[1]الأمراض السارية جدول 69'!P27+'[1]الأمراض السارية جدول 69'!O27</f>
        <v>1</v>
      </c>
      <c r="I35" s="2">
        <f>'[1]الأمراض السارية جدول 69'!R27+'[1]الأمراض السارية جدول 69'!Q27</f>
        <v>0</v>
      </c>
      <c r="J35" s="2">
        <f>'[1]الأمراض السارية جدول 69'!T27+'[1]الأمراض السارية جدول 69'!S27</f>
        <v>1</v>
      </c>
      <c r="K35" s="2">
        <f>'[1]الأمراض السارية جدول 69'!V27+'[1]الأمراض السارية جدول 69'!U27</f>
        <v>0</v>
      </c>
      <c r="L35" s="2">
        <f>'[1]الأمراض السارية جدول 69'!X27+'[1]الأمراض السارية جدول 69'!W27</f>
        <v>0</v>
      </c>
      <c r="M35" s="2">
        <f>'[1]الأمراض السارية جدول 69'!Z27+'[1]الأمراض السارية جدول 69'!Y27</f>
        <v>0</v>
      </c>
    </row>
    <row r="36" spans="1:13" ht="20.100000000000001" customHeight="1">
      <c r="A36" s="8" t="s">
        <v>36</v>
      </c>
      <c r="B36" s="5">
        <f t="shared" si="0"/>
        <v>131</v>
      </c>
      <c r="C36" s="4">
        <f>SUM('[1]الأمراض السارية جدول 69'!F28+'[1]الأمراض السارية جدول 69'!E28)</f>
        <v>0</v>
      </c>
      <c r="D36" s="2">
        <f>'[1]الأمراض السارية جدول 69'!H28+'[1]الأمراض السارية جدول 69'!G28</f>
        <v>0</v>
      </c>
      <c r="E36" s="2">
        <f>'[1]الأمراض السارية جدول 69'!J28+'[1]الأمراض السارية جدول 69'!I28</f>
        <v>4</v>
      </c>
      <c r="F36" s="2">
        <f>'[1]الأمراض السارية جدول 69'!L28+'[1]الأمراض السارية جدول 69'!K28</f>
        <v>9</v>
      </c>
      <c r="G36" s="2">
        <f>'[1]الأمراض السارية جدول 69'!N28+'[1]الأمراض السارية جدول 69'!M28</f>
        <v>7</v>
      </c>
      <c r="H36" s="2">
        <f>'[1]الأمراض السارية جدول 69'!P28+'[1]الأمراض السارية جدول 69'!O28</f>
        <v>17</v>
      </c>
      <c r="I36" s="2">
        <f>'[1]الأمراض السارية جدول 69'!R28+'[1]الأمراض السارية جدول 69'!Q28</f>
        <v>30</v>
      </c>
      <c r="J36" s="2">
        <f>'[1]الأمراض السارية جدول 69'!T28+'[1]الأمراض السارية جدول 69'!S28</f>
        <v>4</v>
      </c>
      <c r="K36" s="2">
        <f>'[1]الأمراض السارية جدول 69'!V28+'[1]الأمراض السارية جدول 69'!U28</f>
        <v>11</v>
      </c>
      <c r="L36" s="2">
        <f>'[1]الأمراض السارية جدول 69'!X28+'[1]الأمراض السارية جدول 69'!W28</f>
        <v>18</v>
      </c>
      <c r="M36" s="2">
        <f>'[1]الأمراض السارية جدول 69'!Z28+'[1]الأمراض السارية جدول 69'!Y28</f>
        <v>31</v>
      </c>
    </row>
    <row r="37" spans="1:13" ht="20.100000000000001" customHeight="1">
      <c r="A37" s="10" t="s">
        <v>37</v>
      </c>
      <c r="B37" s="5">
        <f t="shared" si="0"/>
        <v>148</v>
      </c>
      <c r="C37" s="4">
        <f>SUM('[1]الأمراض السارية جدول 69'!F29+'[1]الأمراض السارية جدول 69'!E29)</f>
        <v>0</v>
      </c>
      <c r="D37" s="2">
        <f>'[1]الأمراض السارية جدول 69'!H29+'[1]الأمراض السارية جدول 69'!G29</f>
        <v>0</v>
      </c>
      <c r="E37" s="2">
        <f>'[1]الأمراض السارية جدول 69'!J29+'[1]الأمراض السارية جدول 69'!I29</f>
        <v>2</v>
      </c>
      <c r="F37" s="2">
        <f>'[1]الأمراض السارية جدول 69'!L29+'[1]الأمراض السارية جدول 69'!K29</f>
        <v>3</v>
      </c>
      <c r="G37" s="2">
        <f>'[1]الأمراض السارية جدول 69'!N29+'[1]الأمراض السارية جدول 69'!M29</f>
        <v>8</v>
      </c>
      <c r="H37" s="2">
        <f>'[1]الأمراض السارية جدول 69'!P29+'[1]الأمراض السارية جدول 69'!O29</f>
        <v>17</v>
      </c>
      <c r="I37" s="2">
        <f>'[1]الأمراض السارية جدول 69'!R29+'[1]الأمراض السارية جدول 69'!Q29</f>
        <v>37</v>
      </c>
      <c r="J37" s="2">
        <f>'[1]الأمراض السارية جدول 69'!T29+'[1]الأمراض السارية جدول 69'!S29</f>
        <v>11</v>
      </c>
      <c r="K37" s="2">
        <f>'[1]الأمراض السارية جدول 69'!V29+'[1]الأمراض السارية جدول 69'!U29</f>
        <v>20</v>
      </c>
      <c r="L37" s="2">
        <f>'[1]الأمراض السارية جدول 69'!X29+'[1]الأمراض السارية جدول 69'!W29</f>
        <v>17</v>
      </c>
      <c r="M37" s="2">
        <f>'[1]الأمراض السارية جدول 69'!Z29+'[1]الأمراض السارية جدول 69'!Y29</f>
        <v>33</v>
      </c>
    </row>
    <row r="38" spans="1:13" ht="1.5" customHeight="1">
      <c r="A38" s="17" t="s">
        <v>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19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s="15" customFormat="1" ht="24.95" customHeight="1">
      <c r="A40" s="23" t="s">
        <v>69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s="15" customFormat="1" ht="24.95" customHeight="1">
      <c r="A41" s="18" t="s">
        <v>71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3" ht="19.5" customHeight="1">
      <c r="A42" s="12" t="s">
        <v>1</v>
      </c>
      <c r="B42" s="19" t="s">
        <v>72</v>
      </c>
      <c r="C42" s="19" t="s">
        <v>38</v>
      </c>
      <c r="D42" s="19" t="s">
        <v>3</v>
      </c>
      <c r="E42" s="19" t="s">
        <v>4</v>
      </c>
      <c r="F42" s="19" t="s">
        <v>5</v>
      </c>
      <c r="G42" s="19" t="s">
        <v>6</v>
      </c>
      <c r="H42" s="19" t="s">
        <v>7</v>
      </c>
      <c r="I42" s="19" t="s">
        <v>8</v>
      </c>
      <c r="J42" s="19" t="s">
        <v>9</v>
      </c>
      <c r="K42" s="19" t="s">
        <v>10</v>
      </c>
      <c r="L42" s="20" t="s">
        <v>11</v>
      </c>
      <c r="M42" s="20">
        <v>0</v>
      </c>
    </row>
    <row r="43" spans="1:13" ht="8.25" customHeight="1">
      <c r="A43" s="13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20"/>
      <c r="M43" s="20"/>
    </row>
    <row r="44" spans="1:13" ht="18.95" customHeight="1">
      <c r="A44" s="8" t="s">
        <v>39</v>
      </c>
      <c r="B44" s="5">
        <f>SUM(C44:M44)</f>
        <v>272</v>
      </c>
      <c r="C44" s="4">
        <f>SUM('[1]الأمراض السارية جدول 69'!F38+'[1]الأمراض السارية جدول 69'!E38)</f>
        <v>0</v>
      </c>
      <c r="D44" s="2">
        <f>'[1]الأمراض السارية جدول 69'!H38+'[1]الأمراض السارية جدول 69'!G38</f>
        <v>0</v>
      </c>
      <c r="E44" s="2">
        <f>'[1]الأمراض السارية جدول 69'!J38+'[1]الأمراض السارية جدول 69'!I38</f>
        <v>1</v>
      </c>
      <c r="F44" s="2">
        <f>'[1]الأمراض السارية جدول 69'!L38+'[1]الأمراض السارية جدول 69'!K38</f>
        <v>2</v>
      </c>
      <c r="G44" s="2">
        <f>'[1]الأمراض السارية جدول 69'!N38+'[1]الأمراض السارية جدول 69'!M38</f>
        <v>13</v>
      </c>
      <c r="H44" s="2">
        <f>'[1]الأمراض السارية جدول 69'!P38+'[1]الأمراض السارية جدول 69'!O38</f>
        <v>17</v>
      </c>
      <c r="I44" s="2">
        <f>'[1]الأمراض السارية جدول 69'!R38+'[1]الأمراض السارية جدول 69'!Q38</f>
        <v>50</v>
      </c>
      <c r="J44" s="2">
        <f>'[1]الأمراض السارية جدول 69'!T38+'[1]الأمراض السارية جدول 69'!S38</f>
        <v>63</v>
      </c>
      <c r="K44" s="2">
        <f>'[1]الأمراض السارية جدول 69'!V38+'[1]الأمراض السارية جدول 69'!U38</f>
        <v>98</v>
      </c>
      <c r="L44" s="2">
        <f>'[1]الأمراض السارية جدول 69'!X38+'[1]الأمراض السارية جدول 69'!W38</f>
        <v>25</v>
      </c>
      <c r="M44" s="2">
        <f>'[1]الأمراض السارية جدول 69'!Z38+'[1]الأمراض السارية جدول 69'!Y38</f>
        <v>3</v>
      </c>
    </row>
    <row r="45" spans="1:13" ht="18.95" customHeight="1">
      <c r="A45" s="8" t="s">
        <v>40</v>
      </c>
      <c r="B45" s="5">
        <f t="shared" ref="B45:B73" si="1">SUM(C45:M45)</f>
        <v>2032</v>
      </c>
      <c r="C45" s="4">
        <f>SUM('[1]الأمراض السارية جدول 69'!F39+'[1]الأمراض السارية جدول 69'!E39)</f>
        <v>0</v>
      </c>
      <c r="D45" s="2">
        <f>'[1]الأمراض السارية جدول 69'!H39+'[1]الأمراض السارية جدول 69'!G39</f>
        <v>0</v>
      </c>
      <c r="E45" s="2">
        <f>'[1]الأمراض السارية جدول 69'!J39+'[1]الأمراض السارية جدول 69'!I39</f>
        <v>92</v>
      </c>
      <c r="F45" s="2">
        <f>'[1]الأمراض السارية جدول 69'!L39+'[1]الأمراض السارية جدول 69'!K39</f>
        <v>139</v>
      </c>
      <c r="G45" s="2">
        <f>'[1]الأمراض السارية جدول 69'!N39+'[1]الأمراض السارية جدول 69'!M39</f>
        <v>308</v>
      </c>
      <c r="H45" s="2">
        <f>'[1]الأمراض السارية جدول 69'!P39+'[1]الأمراض السارية جدول 69'!O39</f>
        <v>599</v>
      </c>
      <c r="I45" s="2">
        <f>'[1]الأمراض السارية جدول 69'!R39+'[1]الأمراض السارية جدول 69'!Q39</f>
        <v>706</v>
      </c>
      <c r="J45" s="2">
        <f>'[1]الأمراض السارية جدول 69'!T39+'[1]الأمراض السارية جدول 69'!S39</f>
        <v>171</v>
      </c>
      <c r="K45" s="2">
        <f>'[1]الأمراض السارية جدول 69'!V39+'[1]الأمراض السارية جدول 69'!U39</f>
        <v>2</v>
      </c>
      <c r="L45" s="2">
        <f>'[1]الأمراض السارية جدول 69'!X39+'[1]الأمراض السارية جدول 69'!W39</f>
        <v>12</v>
      </c>
      <c r="M45" s="2">
        <f>'[1]الأمراض السارية جدول 69'!Z39+'[1]الأمراض السارية جدول 69'!Y39</f>
        <v>3</v>
      </c>
    </row>
    <row r="46" spans="1:13" ht="18.95" customHeight="1">
      <c r="A46" s="9" t="s">
        <v>41</v>
      </c>
      <c r="B46" s="5">
        <f t="shared" si="1"/>
        <v>1577</v>
      </c>
      <c r="C46" s="4">
        <f>SUM('[1]الأمراض السارية جدول 69'!F40+'[1]الأمراض السارية جدول 69'!E40)</f>
        <v>0</v>
      </c>
      <c r="D46" s="2">
        <f>'[1]الأمراض السارية جدول 69'!H40+'[1]الأمراض السارية جدول 69'!G40</f>
        <v>0</v>
      </c>
      <c r="E46" s="2">
        <f>'[1]الأمراض السارية جدول 69'!J40+'[1]الأمراض السارية جدول 69'!I40</f>
        <v>88</v>
      </c>
      <c r="F46" s="2">
        <f>'[1]الأمراض السارية جدول 69'!L40+'[1]الأمراض السارية جدول 69'!K40</f>
        <v>189</v>
      </c>
      <c r="G46" s="2">
        <f>'[1]الأمراض السارية جدول 69'!N40+'[1]الأمراض السارية جدول 69'!M40</f>
        <v>312</v>
      </c>
      <c r="H46" s="2">
        <f>'[1]الأمراض السارية جدول 69'!P40+'[1]الأمراض السارية جدول 69'!O40</f>
        <v>414</v>
      </c>
      <c r="I46" s="2">
        <f>'[1]الأمراض السارية جدول 69'!R40+'[1]الأمراض السارية جدول 69'!Q40</f>
        <v>430</v>
      </c>
      <c r="J46" s="2">
        <f>'[1]الأمراض السارية جدول 69'!T40+'[1]الأمراض السارية جدول 69'!S40</f>
        <v>134</v>
      </c>
      <c r="K46" s="2">
        <f>'[1]الأمراض السارية جدول 69'!V40+'[1]الأمراض السارية جدول 69'!U40</f>
        <v>7</v>
      </c>
      <c r="L46" s="2">
        <f>'[1]الأمراض السارية جدول 69'!X40+'[1]الأمراض السارية جدول 69'!W40</f>
        <v>3</v>
      </c>
      <c r="M46" s="2">
        <f>'[1]الأمراض السارية جدول 69'!Z40+'[1]الأمراض السارية جدول 69'!Y40</f>
        <v>0</v>
      </c>
    </row>
    <row r="47" spans="1:13" ht="18.95" customHeight="1">
      <c r="A47" s="9" t="s">
        <v>42</v>
      </c>
      <c r="B47" s="5">
        <f t="shared" si="1"/>
        <v>24</v>
      </c>
      <c r="C47" s="4">
        <f>SUM('[1]الأمراض السارية جدول 69'!F41+'[1]الأمراض السارية جدول 69'!E41)</f>
        <v>0</v>
      </c>
      <c r="D47" s="2">
        <f>'[1]الأمراض السارية جدول 69'!H41+'[1]الأمراض السارية جدول 69'!G41</f>
        <v>0</v>
      </c>
      <c r="E47" s="2">
        <f>'[1]الأمراض السارية جدول 69'!J41+'[1]الأمراض السارية جدول 69'!I41</f>
        <v>0</v>
      </c>
      <c r="F47" s="2">
        <f>'[1]الأمراض السارية جدول 69'!L41+'[1]الأمراض السارية جدول 69'!K41</f>
        <v>2</v>
      </c>
      <c r="G47" s="2">
        <f>'[1]الأمراض السارية جدول 69'!N41+'[1]الأمراض السارية جدول 69'!M41</f>
        <v>2</v>
      </c>
      <c r="H47" s="2">
        <f>'[1]الأمراض السارية جدول 69'!P41+'[1]الأمراض السارية جدول 69'!O41</f>
        <v>5</v>
      </c>
      <c r="I47" s="2">
        <f>'[1]الأمراض السارية جدول 69'!R41+'[1]الأمراض السارية جدول 69'!Q41</f>
        <v>13</v>
      </c>
      <c r="J47" s="2">
        <f>'[1]الأمراض السارية جدول 69'!T41+'[1]الأمراض السارية جدول 69'!S41</f>
        <v>2</v>
      </c>
      <c r="K47" s="2">
        <f>'[1]الأمراض السارية جدول 69'!V41+'[1]الأمراض السارية جدول 69'!U41</f>
        <v>0</v>
      </c>
      <c r="L47" s="2">
        <f>'[1]الأمراض السارية جدول 69'!X41+'[1]الأمراض السارية جدول 69'!W41</f>
        <v>0</v>
      </c>
      <c r="M47" s="2">
        <f>'[1]الأمراض السارية جدول 69'!Z41+'[1]الأمراض السارية جدول 69'!Y41</f>
        <v>0</v>
      </c>
    </row>
    <row r="48" spans="1:13" ht="18.95" customHeight="1">
      <c r="A48" s="9" t="s">
        <v>43</v>
      </c>
      <c r="B48" s="5">
        <f t="shared" si="1"/>
        <v>499</v>
      </c>
      <c r="C48" s="4">
        <f>SUM('[1]الأمراض السارية جدول 69'!F42+'[1]الأمراض السارية جدول 69'!E42)</f>
        <v>0</v>
      </c>
      <c r="D48" s="2">
        <f>'[1]الأمراض السارية جدول 69'!H42+'[1]الأمراض السارية جدول 69'!G42</f>
        <v>0</v>
      </c>
      <c r="E48" s="2">
        <f>'[1]الأمراض السارية جدول 69'!J42+'[1]الأمراض السارية جدول 69'!I42</f>
        <v>1</v>
      </c>
      <c r="F48" s="2">
        <f>'[1]الأمراض السارية جدول 69'!L42+'[1]الأمراض السارية جدول 69'!K42</f>
        <v>12</v>
      </c>
      <c r="G48" s="2">
        <f>'[1]الأمراض السارية جدول 69'!N42+'[1]الأمراض السارية جدول 69'!M42</f>
        <v>33</v>
      </c>
      <c r="H48" s="2">
        <f>'[1]الأمراض السارية جدول 69'!P42+'[1]الأمراض السارية جدول 69'!O42</f>
        <v>75</v>
      </c>
      <c r="I48" s="2">
        <f>'[1]الأمراض السارية جدول 69'!R42+'[1]الأمراض السارية جدول 69'!Q42</f>
        <v>134</v>
      </c>
      <c r="J48" s="2">
        <f>'[1]الأمراض السارية جدول 69'!T42+'[1]الأمراض السارية جدول 69'!S42</f>
        <v>84</v>
      </c>
      <c r="K48" s="2">
        <f>'[1]الأمراض السارية جدول 69'!V42+'[1]الأمراض السارية جدول 69'!U42</f>
        <v>77</v>
      </c>
      <c r="L48" s="2">
        <f>'[1]الأمراض السارية جدول 69'!X42+'[1]الأمراض السارية جدول 69'!W42</f>
        <v>74</v>
      </c>
      <c r="M48" s="2">
        <f>'[1]الأمراض السارية جدول 69'!Z42+'[1]الأمراض السارية جدول 69'!Y42</f>
        <v>9</v>
      </c>
    </row>
    <row r="49" spans="1:13" ht="18.95" customHeight="1">
      <c r="A49" s="9" t="s">
        <v>44</v>
      </c>
      <c r="B49" s="5">
        <f t="shared" si="1"/>
        <v>18</v>
      </c>
      <c r="C49" s="4">
        <f>SUM('[1]الأمراض السارية جدول 69'!F43+'[1]الأمراض السارية جدول 69'!E43)</f>
        <v>0</v>
      </c>
      <c r="D49" s="2">
        <f>'[1]الأمراض السارية جدول 69'!H43+'[1]الأمراض السارية جدول 69'!G43</f>
        <v>0</v>
      </c>
      <c r="E49" s="2">
        <f>'[1]الأمراض السارية جدول 69'!J43+'[1]الأمراض السارية جدول 69'!I43</f>
        <v>2</v>
      </c>
      <c r="F49" s="2">
        <f>'[1]الأمراض السارية جدول 69'!L43+'[1]الأمراض السارية جدول 69'!K43</f>
        <v>0</v>
      </c>
      <c r="G49" s="2">
        <f>'[1]الأمراض السارية جدول 69'!N43+'[1]الأمراض السارية جدول 69'!M43</f>
        <v>1</v>
      </c>
      <c r="H49" s="2">
        <f>'[1]الأمراض السارية جدول 69'!P43+'[1]الأمراض السارية جدول 69'!O43</f>
        <v>5</v>
      </c>
      <c r="I49" s="2">
        <f>'[1]الأمراض السارية جدول 69'!R43+'[1]الأمراض السارية جدول 69'!Q43</f>
        <v>4</v>
      </c>
      <c r="J49" s="2">
        <f>'[1]الأمراض السارية جدول 69'!T43+'[1]الأمراض السارية جدول 69'!S43</f>
        <v>5</v>
      </c>
      <c r="K49" s="2">
        <f>'[1]الأمراض السارية جدول 69'!V43+'[1]الأمراض السارية جدول 69'!U43</f>
        <v>0</v>
      </c>
      <c r="L49" s="2">
        <f>'[1]الأمراض السارية جدول 69'!X43+'[1]الأمراض السارية جدول 69'!W43</f>
        <v>0</v>
      </c>
      <c r="M49" s="2">
        <f>'[1]الأمراض السارية جدول 69'!Z43+'[1]الأمراض السارية جدول 69'!Y43</f>
        <v>1</v>
      </c>
    </row>
    <row r="50" spans="1:13" ht="24.75" customHeight="1">
      <c r="A50" s="9" t="s">
        <v>45</v>
      </c>
      <c r="B50" s="5">
        <f t="shared" si="1"/>
        <v>387</v>
      </c>
      <c r="C50" s="4">
        <f>SUM('[1]الأمراض السارية جدول 69'!F44+'[1]الأمراض السارية جدول 69'!E44)</f>
        <v>0</v>
      </c>
      <c r="D50" s="2">
        <f>'[1]الأمراض السارية جدول 69'!H44+'[1]الأمراض السارية جدول 69'!G44</f>
        <v>0</v>
      </c>
      <c r="E50" s="2">
        <f>'[1]الأمراض السارية جدول 69'!J44+'[1]الأمراض السارية جدول 69'!I44</f>
        <v>10</v>
      </c>
      <c r="F50" s="2">
        <f>'[1]الأمراض السارية جدول 69'!L44+'[1]الأمراض السارية جدول 69'!K44</f>
        <v>12</v>
      </c>
      <c r="G50" s="2">
        <f>'[1]الأمراض السارية جدول 69'!N44+'[1]الأمراض السارية جدول 69'!M44</f>
        <v>33</v>
      </c>
      <c r="H50" s="2">
        <f>'[1]الأمراض السارية جدول 69'!P44+'[1]الأمراض السارية جدول 69'!O44</f>
        <v>58</v>
      </c>
      <c r="I50" s="2">
        <f>'[1]الأمراض السارية جدول 69'!R44+'[1]الأمراض السارية جدول 69'!Q44</f>
        <v>79</v>
      </c>
      <c r="J50" s="2">
        <f>'[1]الأمراض السارية جدول 69'!T44+'[1]الأمراض السارية جدول 69'!S44</f>
        <v>31</v>
      </c>
      <c r="K50" s="2">
        <f>'[1]الأمراض السارية جدول 69'!V44+'[1]الأمراض السارية جدول 69'!U44</f>
        <v>67</v>
      </c>
      <c r="L50" s="2">
        <f>'[1]الأمراض السارية جدول 69'!X44+'[1]الأمراض السارية جدول 69'!W44</f>
        <v>73</v>
      </c>
      <c r="M50" s="2">
        <f>'[1]الأمراض السارية جدول 69'!Z44+'[1]الأمراض السارية جدول 69'!Y44</f>
        <v>24</v>
      </c>
    </row>
    <row r="51" spans="1:13" ht="18.95" customHeight="1">
      <c r="A51" s="9" t="s">
        <v>46</v>
      </c>
      <c r="B51" s="5">
        <f t="shared" si="1"/>
        <v>1637</v>
      </c>
      <c r="C51" s="4">
        <f>SUM('[1]الأمراض السارية جدول 69'!F45+'[1]الأمراض السارية جدول 69'!E45)</f>
        <v>0</v>
      </c>
      <c r="D51" s="2">
        <f>'[1]الأمراض السارية جدول 69'!H45+'[1]الأمراض السارية جدول 69'!G45</f>
        <v>0</v>
      </c>
      <c r="E51" s="2">
        <f>'[1]الأمراض السارية جدول 69'!J45+'[1]الأمراض السارية جدول 69'!I45</f>
        <v>26</v>
      </c>
      <c r="F51" s="2">
        <f>'[1]الأمراض السارية جدول 69'!L45+'[1]الأمراض السارية جدول 69'!K45</f>
        <v>42</v>
      </c>
      <c r="G51" s="2">
        <f>'[1]الأمراض السارية جدول 69'!N45+'[1]الأمراض السارية جدول 69'!M45</f>
        <v>95</v>
      </c>
      <c r="H51" s="2">
        <f>'[1]الأمراض السارية جدول 69'!P45+'[1]الأمراض السارية جدول 69'!O45</f>
        <v>239</v>
      </c>
      <c r="I51" s="2">
        <f>'[1]الأمراض السارية جدول 69'!R45+'[1]الأمراض السارية جدول 69'!Q45</f>
        <v>428</v>
      </c>
      <c r="J51" s="2">
        <f>'[1]الأمراض السارية جدول 69'!T45+'[1]الأمراض السارية جدول 69'!S45</f>
        <v>183</v>
      </c>
      <c r="K51" s="2">
        <f>'[1]الأمراض السارية جدول 69'!V45+'[1]الأمراض السارية جدول 69'!U45</f>
        <v>335</v>
      </c>
      <c r="L51" s="2">
        <f>'[1]الأمراض السارية جدول 69'!X45+'[1]الأمراض السارية جدول 69'!W45</f>
        <v>250</v>
      </c>
      <c r="M51" s="2">
        <f>'[1]الأمراض السارية جدول 69'!Z45+'[1]الأمراض السارية جدول 69'!Y45</f>
        <v>39</v>
      </c>
    </row>
    <row r="52" spans="1:13" ht="18.95" customHeight="1">
      <c r="A52" s="8" t="s">
        <v>47</v>
      </c>
      <c r="B52" s="5">
        <f t="shared" si="1"/>
        <v>53</v>
      </c>
      <c r="C52" s="4">
        <f>SUM('[1]الأمراض السارية جدول 69'!F46+'[1]الأمراض السارية جدول 69'!E46)</f>
        <v>0</v>
      </c>
      <c r="D52" s="2">
        <f>'[1]الأمراض السارية جدول 69'!H46+'[1]الأمراض السارية جدول 69'!G46</f>
        <v>0</v>
      </c>
      <c r="E52" s="2">
        <f>'[1]الأمراض السارية جدول 69'!J46+'[1]الأمراض السارية جدول 69'!I46</f>
        <v>1</v>
      </c>
      <c r="F52" s="2">
        <f>'[1]الأمراض السارية جدول 69'!L46+'[1]الأمراض السارية جدول 69'!K46</f>
        <v>0</v>
      </c>
      <c r="G52" s="2">
        <f>'[1]الأمراض السارية جدول 69'!N46+'[1]الأمراض السارية جدول 69'!M46</f>
        <v>1</v>
      </c>
      <c r="H52" s="2">
        <f>'[1]الأمراض السارية جدول 69'!P46+'[1]الأمراض السارية جدول 69'!O46</f>
        <v>9</v>
      </c>
      <c r="I52" s="2">
        <f>'[1]الأمراض السارية جدول 69'!R46+'[1]الأمراض السارية جدول 69'!Q46</f>
        <v>16</v>
      </c>
      <c r="J52" s="2">
        <f>'[1]الأمراض السارية جدول 69'!T46+'[1]الأمراض السارية جدول 69'!S46</f>
        <v>10</v>
      </c>
      <c r="K52" s="2">
        <f>'[1]الأمراض السارية جدول 69'!V46+'[1]الأمراض السارية جدول 69'!U46</f>
        <v>7</v>
      </c>
      <c r="L52" s="2">
        <f>'[1]الأمراض السارية جدول 69'!X46+'[1]الأمراض السارية جدول 69'!W46</f>
        <v>8</v>
      </c>
      <c r="M52" s="2">
        <f>'[1]الأمراض السارية جدول 69'!Z46+'[1]الأمراض السارية جدول 69'!Y46</f>
        <v>1</v>
      </c>
    </row>
    <row r="53" spans="1:13" ht="18.95" customHeight="1">
      <c r="A53" s="8" t="s">
        <v>48</v>
      </c>
      <c r="B53" s="5">
        <f t="shared" si="1"/>
        <v>1227</v>
      </c>
      <c r="C53" s="4">
        <f>SUM('[1]الأمراض السارية جدول 69'!F47+'[1]الأمراض السارية جدول 69'!E47)</f>
        <v>0</v>
      </c>
      <c r="D53" s="2">
        <f>'[1]الأمراض السارية جدول 69'!H47+'[1]الأمراض السارية جدول 69'!G47</f>
        <v>0</v>
      </c>
      <c r="E53" s="2">
        <f>'[1]الأمراض السارية جدول 69'!J47+'[1]الأمراض السارية جدول 69'!I47</f>
        <v>16</v>
      </c>
      <c r="F53" s="2">
        <f>'[1]الأمراض السارية جدول 69'!L47+'[1]الأمراض السارية جدول 69'!K47</f>
        <v>40</v>
      </c>
      <c r="G53" s="2">
        <f>'[1]الأمراض السارية جدول 69'!N47+'[1]الأمراض السارية جدول 69'!M47</f>
        <v>73</v>
      </c>
      <c r="H53" s="2">
        <f>'[1]الأمراض السارية جدول 69'!P47+'[1]الأمراض السارية جدول 69'!O47</f>
        <v>196</v>
      </c>
      <c r="I53" s="2">
        <f>'[1]الأمراض السارية جدول 69'!R47+'[1]الأمراض السارية جدول 69'!Q47</f>
        <v>302</v>
      </c>
      <c r="J53" s="2">
        <f>'[1]الأمراض السارية جدول 69'!T47+'[1]الأمراض السارية جدول 69'!S47</f>
        <v>119</v>
      </c>
      <c r="K53" s="2">
        <f>'[1]الأمراض السارية جدول 69'!V47+'[1]الأمراض السارية جدول 69'!U47</f>
        <v>217</v>
      </c>
      <c r="L53" s="2">
        <f>'[1]الأمراض السارية جدول 69'!X47+'[1]الأمراض السارية جدول 69'!W47</f>
        <v>200</v>
      </c>
      <c r="M53" s="2">
        <f>'[1]الأمراض السارية جدول 69'!Z47+'[1]الأمراض السارية جدول 69'!Y47</f>
        <v>64</v>
      </c>
    </row>
    <row r="54" spans="1:13" ht="18.95" customHeight="1">
      <c r="A54" s="8" t="s">
        <v>49</v>
      </c>
      <c r="B54" s="5">
        <f t="shared" si="1"/>
        <v>11</v>
      </c>
      <c r="C54" s="4">
        <f>SUM('[1]الأمراض السارية جدول 69'!F48+'[1]الأمراض السارية جدول 69'!E48)</f>
        <v>0</v>
      </c>
      <c r="D54" s="2">
        <f>'[1]الأمراض السارية جدول 69'!H48+'[1]الأمراض السارية جدول 69'!G48</f>
        <v>0</v>
      </c>
      <c r="E54" s="2">
        <f>'[1]الأمراض السارية جدول 69'!J48+'[1]الأمراض السارية جدول 69'!I48</f>
        <v>0</v>
      </c>
      <c r="F54" s="2">
        <f>'[1]الأمراض السارية جدول 69'!L48+'[1]الأمراض السارية جدول 69'!K48</f>
        <v>0</v>
      </c>
      <c r="G54" s="2">
        <f>'[1]الأمراض السارية جدول 69'!N48+'[1]الأمراض السارية جدول 69'!M48</f>
        <v>0</v>
      </c>
      <c r="H54" s="2">
        <f>'[1]الأمراض السارية جدول 69'!P48+'[1]الأمراض السارية جدول 69'!O48</f>
        <v>2</v>
      </c>
      <c r="I54" s="2">
        <f>'[1]الأمراض السارية جدول 69'!R48+'[1]الأمراض السارية جدول 69'!Q48</f>
        <v>4</v>
      </c>
      <c r="J54" s="2">
        <f>'[1]الأمراض السارية جدول 69'!T48+'[1]الأمراض السارية جدول 69'!S48</f>
        <v>5</v>
      </c>
      <c r="K54" s="2">
        <f>'[1]الأمراض السارية جدول 69'!V48+'[1]الأمراض السارية جدول 69'!U48</f>
        <v>0</v>
      </c>
      <c r="L54" s="2">
        <f>'[1]الأمراض السارية جدول 69'!X48+'[1]الأمراض السارية جدول 69'!W48</f>
        <v>0</v>
      </c>
      <c r="M54" s="2">
        <f>'[1]الأمراض السارية جدول 69'!Z48+'[1]الأمراض السارية جدول 69'!Y48</f>
        <v>0</v>
      </c>
    </row>
    <row r="55" spans="1:13" ht="18.95" customHeight="1">
      <c r="A55" s="8" t="s">
        <v>50</v>
      </c>
      <c r="B55" s="5">
        <f t="shared" si="1"/>
        <v>63</v>
      </c>
      <c r="C55" s="4">
        <f>SUM('[1]الأمراض السارية جدول 69'!F49+'[1]الأمراض السارية جدول 69'!E49)</f>
        <v>0</v>
      </c>
      <c r="D55" s="2">
        <f>'[1]الأمراض السارية جدول 69'!H49+'[1]الأمراض السارية جدول 69'!G49</f>
        <v>0</v>
      </c>
      <c r="E55" s="2">
        <f>'[1]الأمراض السارية جدول 69'!J49+'[1]الأمراض السارية جدول 69'!I49</f>
        <v>1</v>
      </c>
      <c r="F55" s="2">
        <f>'[1]الأمراض السارية جدول 69'!L49+'[1]الأمراض السارية جدول 69'!K49</f>
        <v>0</v>
      </c>
      <c r="G55" s="2">
        <f>'[1]الأمراض السارية جدول 69'!N49+'[1]الأمراض السارية جدول 69'!M49</f>
        <v>1</v>
      </c>
      <c r="H55" s="2">
        <f>'[1]الأمراض السارية جدول 69'!P49+'[1]الأمراض السارية جدول 69'!O49</f>
        <v>7</v>
      </c>
      <c r="I55" s="2">
        <f>'[1]الأمراض السارية جدول 69'!R49+'[1]الأمراض السارية جدول 69'!Q49</f>
        <v>21</v>
      </c>
      <c r="J55" s="2">
        <f>'[1]الأمراض السارية جدول 69'!T49+'[1]الأمراض السارية جدول 69'!S49</f>
        <v>29</v>
      </c>
      <c r="K55" s="2">
        <f>'[1]الأمراض السارية جدول 69'!V49+'[1]الأمراض السارية جدول 69'!U49</f>
        <v>1</v>
      </c>
      <c r="L55" s="2">
        <f>'[1]الأمراض السارية جدول 69'!X49+'[1]الأمراض السارية جدول 69'!W49</f>
        <v>3</v>
      </c>
      <c r="M55" s="2">
        <f>'[1]الأمراض السارية جدول 69'!Z49+'[1]الأمراض السارية جدول 69'!Y49</f>
        <v>0</v>
      </c>
    </row>
    <row r="56" spans="1:13" ht="18.95" customHeight="1">
      <c r="A56" s="9" t="s">
        <v>51</v>
      </c>
      <c r="B56" s="5">
        <f t="shared" si="1"/>
        <v>62</v>
      </c>
      <c r="C56" s="4">
        <f>SUM('[1]الأمراض السارية جدول 69'!F50+'[1]الأمراض السارية جدول 69'!E50)</f>
        <v>0</v>
      </c>
      <c r="D56" s="2">
        <f>'[1]الأمراض السارية جدول 69'!H50+'[1]الأمراض السارية جدول 69'!G50</f>
        <v>0</v>
      </c>
      <c r="E56" s="2">
        <f>'[1]الأمراض السارية جدول 69'!J50+'[1]الأمراض السارية جدول 69'!I50</f>
        <v>0</v>
      </c>
      <c r="F56" s="2">
        <f>'[1]الأمراض السارية جدول 69'!L50+'[1]الأمراض السارية جدول 69'!K50</f>
        <v>1</v>
      </c>
      <c r="G56" s="2">
        <f>'[1]الأمراض السارية جدول 69'!N50+'[1]الأمراض السارية جدول 69'!M50</f>
        <v>4</v>
      </c>
      <c r="H56" s="2">
        <f>'[1]الأمراض السارية جدول 69'!P50+'[1]الأمراض السارية جدول 69'!O50</f>
        <v>4</v>
      </c>
      <c r="I56" s="2">
        <f>'[1]الأمراض السارية جدول 69'!R50+'[1]الأمراض السارية جدول 69'!Q50</f>
        <v>21</v>
      </c>
      <c r="J56" s="2">
        <f>'[1]الأمراض السارية جدول 69'!T50+'[1]الأمراض السارية جدول 69'!S50</f>
        <v>31</v>
      </c>
      <c r="K56" s="2">
        <f>'[1]الأمراض السارية جدول 69'!V50+'[1]الأمراض السارية جدول 69'!U50</f>
        <v>0</v>
      </c>
      <c r="L56" s="2">
        <f>'[1]الأمراض السارية جدول 69'!X50+'[1]الأمراض السارية جدول 69'!W50</f>
        <v>1</v>
      </c>
      <c r="M56" s="2">
        <f>'[1]الأمراض السارية جدول 69'!Z50+'[1]الأمراض السارية جدول 69'!Y50</f>
        <v>0</v>
      </c>
    </row>
    <row r="57" spans="1:13" ht="17.25" customHeight="1">
      <c r="A57" s="9" t="s">
        <v>52</v>
      </c>
      <c r="B57" s="5">
        <f t="shared" si="1"/>
        <v>1270</v>
      </c>
      <c r="C57" s="4">
        <f>SUM('[1]الأمراض السارية جدول 69'!F51+'[1]الأمراض السارية جدول 69'!E51)</f>
        <v>0</v>
      </c>
      <c r="D57" s="2">
        <f>'[1]الأمراض السارية جدول 69'!H51+'[1]الأمراض السارية جدول 69'!G51</f>
        <v>0</v>
      </c>
      <c r="E57" s="2">
        <f>'[1]الأمراض السارية جدول 69'!J51+'[1]الأمراض السارية جدول 69'!I51</f>
        <v>1</v>
      </c>
      <c r="F57" s="2">
        <f>'[1]الأمراض السارية جدول 69'!L51+'[1]الأمراض السارية جدول 69'!K51</f>
        <v>7</v>
      </c>
      <c r="G57" s="2">
        <f>'[1]الأمراض السارية جدول 69'!N51+'[1]الأمراض السارية جدول 69'!M51</f>
        <v>29</v>
      </c>
      <c r="H57" s="2">
        <f>'[1]الأمراض السارية جدول 69'!P51+'[1]الأمراض السارية جدول 69'!O51</f>
        <v>163</v>
      </c>
      <c r="I57" s="2">
        <f>'[1]الأمراض السارية جدول 69'!R51+'[1]الأمراض السارية جدول 69'!Q51</f>
        <v>560</v>
      </c>
      <c r="J57" s="2">
        <f>'[1]الأمراض السارية جدول 69'!T51+'[1]الأمراض السارية جدول 69'!S51</f>
        <v>473</v>
      </c>
      <c r="K57" s="2">
        <f>'[1]الأمراض السارية جدول 69'!V51+'[1]الأمراض السارية جدول 69'!U51</f>
        <v>20</v>
      </c>
      <c r="L57" s="2">
        <f>'[1]الأمراض السارية جدول 69'!X51+'[1]الأمراض السارية جدول 69'!W51</f>
        <v>14</v>
      </c>
      <c r="M57" s="2">
        <f>'[1]الأمراض السارية جدول 69'!Z51+'[1]الأمراض السارية جدول 69'!Y51</f>
        <v>3</v>
      </c>
    </row>
    <row r="58" spans="1:13" ht="18" customHeight="1">
      <c r="A58" s="9" t="s">
        <v>53</v>
      </c>
      <c r="B58" s="5">
        <f t="shared" si="1"/>
        <v>12</v>
      </c>
      <c r="C58" s="4">
        <f>SUM('[1]الأمراض السارية جدول 69'!F52+'[1]الأمراض السارية جدول 69'!E52)</f>
        <v>0</v>
      </c>
      <c r="D58" s="2">
        <f>'[1]الأمراض السارية جدول 69'!H52+'[1]الأمراض السارية جدول 69'!G52</f>
        <v>0</v>
      </c>
      <c r="E58" s="2">
        <f>'[1]الأمراض السارية جدول 69'!J52+'[1]الأمراض السارية جدول 69'!I52</f>
        <v>1</v>
      </c>
      <c r="F58" s="2">
        <f>'[1]الأمراض السارية جدول 69'!L52+'[1]الأمراض السارية جدول 69'!K52</f>
        <v>0</v>
      </c>
      <c r="G58" s="2">
        <f>'[1]الأمراض السارية جدول 69'!N52+'[1]الأمراض السارية جدول 69'!M52</f>
        <v>4</v>
      </c>
      <c r="H58" s="2">
        <f>'[1]الأمراض السارية جدول 69'!P52+'[1]الأمراض السارية جدول 69'!O52</f>
        <v>1</v>
      </c>
      <c r="I58" s="2">
        <f>'[1]الأمراض السارية جدول 69'!R52+'[1]الأمراض السارية جدول 69'!Q52</f>
        <v>2</v>
      </c>
      <c r="J58" s="2">
        <f>'[1]الأمراض السارية جدول 69'!T52+'[1]الأمراض السارية جدول 69'!S52</f>
        <v>4</v>
      </c>
      <c r="K58" s="2">
        <f>'[1]الأمراض السارية جدول 69'!V52+'[1]الأمراض السارية جدول 69'!U52</f>
        <v>0</v>
      </c>
      <c r="L58" s="2">
        <f>'[1]الأمراض السارية جدول 69'!X52+'[1]الأمراض السارية جدول 69'!W52</f>
        <v>0</v>
      </c>
      <c r="M58" s="2">
        <f>'[1]الأمراض السارية جدول 69'!Z52+'[1]الأمراض السارية جدول 69'!Y52</f>
        <v>0</v>
      </c>
    </row>
    <row r="59" spans="1:13" ht="18.95" customHeight="1">
      <c r="A59" s="9" t="s">
        <v>54</v>
      </c>
      <c r="B59" s="5">
        <f t="shared" si="1"/>
        <v>3299</v>
      </c>
      <c r="C59" s="4">
        <f>SUM('[1]الأمراض السارية جدول 69'!F53+'[1]الأمراض السارية جدول 69'!E53)</f>
        <v>0</v>
      </c>
      <c r="D59" s="2">
        <f>'[1]الأمراض السارية جدول 69'!H53+'[1]الأمراض السارية جدول 69'!G53</f>
        <v>0</v>
      </c>
      <c r="E59" s="2">
        <f>'[1]الأمراض السارية جدول 69'!J53+'[1]الأمراض السارية جدول 69'!I53</f>
        <v>32</v>
      </c>
      <c r="F59" s="2">
        <f>'[1]الأمراض السارية جدول 69'!L53+'[1]الأمراض السارية جدول 69'!K53</f>
        <v>122</v>
      </c>
      <c r="G59" s="2">
        <f>'[1]الأمراض السارية جدول 69'!N53+'[1]الأمراض السارية جدول 69'!M53</f>
        <v>339</v>
      </c>
      <c r="H59" s="2">
        <f>'[1]الأمراض السارية جدول 69'!P53+'[1]الأمراض السارية جدول 69'!O53</f>
        <v>754</v>
      </c>
      <c r="I59" s="2">
        <f>'[1]الأمراض السارية جدول 69'!R53+'[1]الأمراض السارية جدول 69'!Q53</f>
        <v>1311</v>
      </c>
      <c r="J59" s="2">
        <f>'[1]الأمراض السارية جدول 69'!T53+'[1]الأمراض السارية جدول 69'!S53</f>
        <v>689</v>
      </c>
      <c r="K59" s="2">
        <f>'[1]الأمراض السارية جدول 69'!V53+'[1]الأمراض السارية جدول 69'!U53</f>
        <v>34</v>
      </c>
      <c r="L59" s="2">
        <f>'[1]الأمراض السارية جدول 69'!X53+'[1]الأمراض السارية جدول 69'!W53</f>
        <v>17</v>
      </c>
      <c r="M59" s="2">
        <f>'[1]الأمراض السارية جدول 69'!Z53+'[1]الأمراض السارية جدول 69'!Y53</f>
        <v>1</v>
      </c>
    </row>
    <row r="60" spans="1:13" ht="18.95" customHeight="1">
      <c r="A60" s="9" t="s">
        <v>55</v>
      </c>
      <c r="B60" s="5">
        <f t="shared" si="1"/>
        <v>540</v>
      </c>
      <c r="C60" s="4">
        <f>SUM('[1]الأمراض السارية جدول 69'!F54+'[1]الأمراض السارية جدول 69'!E54)</f>
        <v>0</v>
      </c>
      <c r="D60" s="2">
        <f>'[1]الأمراض السارية جدول 69'!H54+'[1]الأمراض السارية جدول 69'!G54</f>
        <v>0</v>
      </c>
      <c r="E60" s="2">
        <f>'[1]الأمراض السارية جدول 69'!J54+'[1]الأمراض السارية جدول 69'!I54</f>
        <v>14</v>
      </c>
      <c r="F60" s="2">
        <f>'[1]الأمراض السارية جدول 69'!L54+'[1]الأمراض السارية جدول 69'!K54</f>
        <v>25</v>
      </c>
      <c r="G60" s="2">
        <f>'[1]الأمراض السارية جدول 69'!N54+'[1]الأمراض السارية جدول 69'!M54</f>
        <v>68</v>
      </c>
      <c r="H60" s="2">
        <f>'[1]الأمراض السارية جدول 69'!P54+'[1]الأمراض السارية جدول 69'!O54</f>
        <v>163</v>
      </c>
      <c r="I60" s="2">
        <f>'[1]الأمراض السارية جدول 69'!R54+'[1]الأمراض السارية جدول 69'!Q54</f>
        <v>202</v>
      </c>
      <c r="J60" s="2">
        <f>'[1]الأمراض السارية جدول 69'!T54+'[1]الأمراض السارية جدول 69'!S54</f>
        <v>62</v>
      </c>
      <c r="K60" s="2">
        <f>'[1]الأمراض السارية جدول 69'!V54+'[1]الأمراض السارية جدول 69'!U54</f>
        <v>0</v>
      </c>
      <c r="L60" s="2">
        <f>'[1]الأمراض السارية جدول 69'!X54+'[1]الأمراض السارية جدول 69'!W54</f>
        <v>2</v>
      </c>
      <c r="M60" s="2">
        <f>'[1]الأمراض السارية جدول 69'!Z54+'[1]الأمراض السارية جدول 69'!Y54</f>
        <v>4</v>
      </c>
    </row>
    <row r="61" spans="1:13" ht="18.95" customHeight="1">
      <c r="A61" s="8" t="s">
        <v>56</v>
      </c>
      <c r="B61" s="5">
        <f t="shared" si="1"/>
        <v>294</v>
      </c>
      <c r="C61" s="4">
        <f>SUM('[1]الأمراض السارية جدول 69'!F55+'[1]الأمراض السارية جدول 69'!E55)</f>
        <v>0</v>
      </c>
      <c r="D61" s="2">
        <f>'[1]الأمراض السارية جدول 69'!H55+'[1]الأمراض السارية جدول 69'!G55</f>
        <v>0</v>
      </c>
      <c r="E61" s="2">
        <f>'[1]الأمراض السارية جدول 69'!J55+'[1]الأمراض السارية جدول 69'!I55</f>
        <v>0</v>
      </c>
      <c r="F61" s="2">
        <f>'[1]الأمراض السارية جدول 69'!L55+'[1]الأمراض السارية جدول 69'!K55</f>
        <v>4</v>
      </c>
      <c r="G61" s="2">
        <f>'[1]الأمراض السارية جدول 69'!N55+'[1]الأمراض السارية جدول 69'!M55</f>
        <v>13</v>
      </c>
      <c r="H61" s="2">
        <f>'[1]الأمراض السارية جدول 69'!P55+'[1]الأمراض السارية جدول 69'!O55</f>
        <v>60</v>
      </c>
      <c r="I61" s="2">
        <f>'[1]الأمراض السارية جدول 69'!R55+'[1]الأمراض السارية جدول 69'!Q55</f>
        <v>136</v>
      </c>
      <c r="J61" s="2">
        <f>'[1]الأمراض السارية جدول 69'!T55+'[1]الأمراض السارية جدول 69'!S55</f>
        <v>78</v>
      </c>
      <c r="K61" s="2">
        <f>'[1]الأمراض السارية جدول 69'!V55+'[1]الأمراض السارية جدول 69'!U55</f>
        <v>0</v>
      </c>
      <c r="L61" s="2">
        <f>'[1]الأمراض السارية جدول 69'!X55+'[1]الأمراض السارية جدول 69'!W55</f>
        <v>2</v>
      </c>
      <c r="M61" s="2">
        <f>'[1]الأمراض السارية جدول 69'!Z55+'[1]الأمراض السارية جدول 69'!Y55</f>
        <v>1</v>
      </c>
    </row>
    <row r="62" spans="1:13" ht="18.95" customHeight="1">
      <c r="A62" s="14" t="s">
        <v>57</v>
      </c>
      <c r="B62" s="5">
        <f t="shared" si="1"/>
        <v>1155</v>
      </c>
      <c r="C62" s="4">
        <f>SUM('[1]الأمراض السارية جدول 69'!F56+'[1]الأمراض السارية جدول 69'!E56)</f>
        <v>0</v>
      </c>
      <c r="D62" s="2">
        <f>'[1]الأمراض السارية جدول 69'!H56+'[1]الأمراض السارية جدول 69'!G56</f>
        <v>0</v>
      </c>
      <c r="E62" s="2">
        <f>'[1]الأمراض السارية جدول 69'!J56+'[1]الأمراض السارية جدول 69'!I56</f>
        <v>4</v>
      </c>
      <c r="F62" s="2">
        <f>'[1]الأمراض السارية جدول 69'!L56+'[1]الأمراض السارية جدول 69'!K56</f>
        <v>21</v>
      </c>
      <c r="G62" s="2">
        <f>'[1]الأمراض السارية جدول 69'!N56+'[1]الأمراض السارية جدول 69'!M56</f>
        <v>111</v>
      </c>
      <c r="H62" s="2">
        <f>'[1]الأمراض السارية جدول 69'!P56+'[1]الأمراض السارية جدول 69'!O56</f>
        <v>316</v>
      </c>
      <c r="I62" s="2">
        <f>'[1]الأمراض السارية جدول 69'!R56+'[1]الأمراض السارية جدول 69'!Q56</f>
        <v>578</v>
      </c>
      <c r="J62" s="2">
        <f>'[1]الأمراض السارية جدول 69'!T56+'[1]الأمراض السارية جدول 69'!S56</f>
        <v>125</v>
      </c>
      <c r="K62" s="2">
        <f>'[1]الأمراض السارية جدول 69'!V56+'[1]الأمراض السارية جدول 69'!U56</f>
        <v>0</v>
      </c>
      <c r="L62" s="2">
        <f>'[1]الأمراض السارية جدول 69'!X56+'[1]الأمراض السارية جدول 69'!W56</f>
        <v>0</v>
      </c>
      <c r="M62" s="2">
        <f>'[1]الأمراض السارية جدول 69'!Z56+'[1]الأمراض السارية جدول 69'!Y56</f>
        <v>0</v>
      </c>
    </row>
    <row r="63" spans="1:13" ht="18.95" customHeight="1">
      <c r="A63" s="14" t="s">
        <v>58</v>
      </c>
      <c r="B63" s="5">
        <f t="shared" si="1"/>
        <v>0</v>
      </c>
      <c r="C63" s="4">
        <f>SUM('[1]الأمراض السارية جدول 69'!F57+'[1]الأمراض السارية جدول 69'!E57)</f>
        <v>0</v>
      </c>
      <c r="D63" s="2">
        <f>'[1]الأمراض السارية جدول 69'!H57+'[1]الأمراض السارية جدول 69'!G57</f>
        <v>0</v>
      </c>
      <c r="E63" s="2">
        <f>'[1]الأمراض السارية جدول 69'!J57+'[1]الأمراض السارية جدول 69'!I57</f>
        <v>0</v>
      </c>
      <c r="F63" s="2">
        <f>'[1]الأمراض السارية جدول 69'!L57+'[1]الأمراض السارية جدول 69'!K57</f>
        <v>0</v>
      </c>
      <c r="G63" s="2">
        <f>'[1]الأمراض السارية جدول 69'!N57+'[1]الأمراض السارية جدول 69'!M57</f>
        <v>0</v>
      </c>
      <c r="H63" s="2">
        <f>'[1]الأمراض السارية جدول 69'!P57+'[1]الأمراض السارية جدول 69'!O57</f>
        <v>0</v>
      </c>
      <c r="I63" s="2">
        <f>'[1]الأمراض السارية جدول 69'!R57+'[1]الأمراض السارية جدول 69'!Q57</f>
        <v>0</v>
      </c>
      <c r="J63" s="2">
        <f>'[1]الأمراض السارية جدول 69'!T57+'[1]الأمراض السارية جدول 69'!S57</f>
        <v>0</v>
      </c>
      <c r="K63" s="2">
        <f>'[1]الأمراض السارية جدول 69'!V57+'[1]الأمراض السارية جدول 69'!U57</f>
        <v>0</v>
      </c>
      <c r="L63" s="2">
        <f>'[1]الأمراض السارية جدول 69'!X57+'[1]الأمراض السارية جدول 69'!W57</f>
        <v>0</v>
      </c>
      <c r="M63" s="2">
        <f>'[1]الأمراض السارية جدول 69'!Z57+'[1]الأمراض السارية جدول 69'!Y57</f>
        <v>0</v>
      </c>
    </row>
    <row r="64" spans="1:13" ht="18.95" customHeight="1">
      <c r="A64" s="14" t="s">
        <v>59</v>
      </c>
      <c r="B64" s="5">
        <f t="shared" si="1"/>
        <v>88</v>
      </c>
      <c r="C64" s="4">
        <f>SUM('[1]الأمراض السارية جدول 69'!F58+'[1]الأمراض السارية جدول 69'!E58)</f>
        <v>0</v>
      </c>
      <c r="D64" s="2">
        <f>'[1]الأمراض السارية جدول 69'!H58+'[1]الأمراض السارية جدول 69'!G58</f>
        <v>0</v>
      </c>
      <c r="E64" s="2">
        <f>'[1]الأمراض السارية جدول 69'!J58+'[1]الأمراض السارية جدول 69'!I58</f>
        <v>6</v>
      </c>
      <c r="F64" s="2">
        <f>'[1]الأمراض السارية جدول 69'!L58+'[1]الأمراض السارية جدول 69'!K58</f>
        <v>5</v>
      </c>
      <c r="G64" s="2">
        <f>'[1]الأمراض السارية جدول 69'!N58+'[1]الأمراض السارية جدول 69'!M58</f>
        <v>10</v>
      </c>
      <c r="H64" s="2">
        <f>'[1]الأمراض السارية جدول 69'!P58+'[1]الأمراض السارية جدول 69'!O58</f>
        <v>24</v>
      </c>
      <c r="I64" s="2">
        <f>'[1]الأمراض السارية جدول 69'!R58+'[1]الأمراض السارية جدول 69'!Q58</f>
        <v>19</v>
      </c>
      <c r="J64" s="2">
        <f>'[1]الأمراض السارية جدول 69'!T58+'[1]الأمراض السارية جدول 69'!S58</f>
        <v>14</v>
      </c>
      <c r="K64" s="2">
        <f>'[1]الأمراض السارية جدول 69'!V58+'[1]الأمراض السارية جدول 69'!U58</f>
        <v>6</v>
      </c>
      <c r="L64" s="2">
        <f>'[1]الأمراض السارية جدول 69'!X58+'[1]الأمراض السارية جدول 69'!W58</f>
        <v>4</v>
      </c>
      <c r="M64" s="2">
        <f>'[1]الأمراض السارية جدول 69'!Z58+'[1]الأمراض السارية جدول 69'!Y58</f>
        <v>0</v>
      </c>
    </row>
    <row r="65" spans="1:13" ht="18.95" customHeight="1">
      <c r="A65" s="14" t="s">
        <v>60</v>
      </c>
      <c r="B65" s="5">
        <f t="shared" si="1"/>
        <v>0</v>
      </c>
      <c r="C65" s="4">
        <f>SUM('[1]الأمراض السارية جدول 69'!F59+'[1]الأمراض السارية جدول 69'!E59)</f>
        <v>0</v>
      </c>
      <c r="D65" s="2">
        <f>'[1]الأمراض السارية جدول 69'!H59+'[1]الأمراض السارية جدول 69'!G59</f>
        <v>0</v>
      </c>
      <c r="E65" s="2">
        <f>'[1]الأمراض السارية جدول 69'!J59+'[1]الأمراض السارية جدول 69'!I59</f>
        <v>0</v>
      </c>
      <c r="F65" s="2">
        <f>'[1]الأمراض السارية جدول 69'!L59+'[1]الأمراض السارية جدول 69'!K59</f>
        <v>0</v>
      </c>
      <c r="G65" s="2">
        <f>'[1]الأمراض السارية جدول 69'!N59+'[1]الأمراض السارية جدول 69'!M59</f>
        <v>0</v>
      </c>
      <c r="H65" s="2">
        <f>'[1]الأمراض السارية جدول 69'!P59+'[1]الأمراض السارية جدول 69'!O59</f>
        <v>0</v>
      </c>
      <c r="I65" s="2">
        <f>'[1]الأمراض السارية جدول 69'!R59+'[1]الأمراض السارية جدول 69'!Q59</f>
        <v>0</v>
      </c>
      <c r="J65" s="2">
        <f>'[1]الأمراض السارية جدول 69'!T59+'[1]الأمراض السارية جدول 69'!S59</f>
        <v>0</v>
      </c>
      <c r="K65" s="2">
        <f>'[1]الأمراض السارية جدول 69'!V59+'[1]الأمراض السارية جدول 69'!U59</f>
        <v>0</v>
      </c>
      <c r="L65" s="2">
        <f>'[1]الأمراض السارية جدول 69'!X59+'[1]الأمراض السارية جدول 69'!W59</f>
        <v>0</v>
      </c>
      <c r="M65" s="2">
        <f>'[1]الأمراض السارية جدول 69'!Z59+'[1]الأمراض السارية جدول 69'!Y59</f>
        <v>0</v>
      </c>
    </row>
    <row r="66" spans="1:13" ht="18.95" customHeight="1">
      <c r="A66" s="14" t="s">
        <v>61</v>
      </c>
      <c r="B66" s="5">
        <f t="shared" si="1"/>
        <v>117</v>
      </c>
      <c r="C66" s="4">
        <f>SUM('[1]الأمراض السارية جدول 69'!F60+'[1]الأمراض السارية جدول 69'!E60)</f>
        <v>0</v>
      </c>
      <c r="D66" s="2">
        <f>'[1]الأمراض السارية جدول 69'!H60+'[1]الأمراض السارية جدول 69'!G60</f>
        <v>0</v>
      </c>
      <c r="E66" s="2">
        <f>'[1]الأمراض السارية جدول 69'!J60+'[1]الأمراض السارية جدول 69'!I60</f>
        <v>3</v>
      </c>
      <c r="F66" s="2">
        <f>'[1]الأمراض السارية جدول 69'!L60+'[1]الأمراض السارية جدول 69'!K60</f>
        <v>8</v>
      </c>
      <c r="G66" s="2">
        <f>'[1]الأمراض السارية جدول 69'!N60+'[1]الأمراض السارية جدول 69'!M60</f>
        <v>7</v>
      </c>
      <c r="H66" s="2">
        <f>'[1]الأمراض السارية جدول 69'!P60+'[1]الأمراض السارية جدول 69'!O60</f>
        <v>28</v>
      </c>
      <c r="I66" s="2">
        <f>'[1]الأمراض السارية جدول 69'!R60+'[1]الأمراض السارية جدول 69'!Q60</f>
        <v>41</v>
      </c>
      <c r="J66" s="2">
        <f>'[1]الأمراض السارية جدول 69'!T60+'[1]الأمراض السارية جدول 69'!S60</f>
        <v>15</v>
      </c>
      <c r="K66" s="2">
        <f>'[1]الأمراض السارية جدول 69'!V60+'[1]الأمراض السارية جدول 69'!U60</f>
        <v>11</v>
      </c>
      <c r="L66" s="2">
        <f>'[1]الأمراض السارية جدول 69'!X60+'[1]الأمراض السارية جدول 69'!W60</f>
        <v>4</v>
      </c>
      <c r="M66" s="2">
        <f>'[1]الأمراض السارية جدول 69'!Z60+'[1]الأمراض السارية جدول 69'!Y60</f>
        <v>0</v>
      </c>
    </row>
    <row r="67" spans="1:13" ht="18.95" customHeight="1">
      <c r="A67" s="14" t="s">
        <v>62</v>
      </c>
      <c r="B67" s="5">
        <f t="shared" si="1"/>
        <v>28</v>
      </c>
      <c r="C67" s="4">
        <f>SUM('[1]الأمراض السارية جدول 69'!F61+'[1]الأمراض السارية جدول 69'!E61)</f>
        <v>0</v>
      </c>
      <c r="D67" s="2">
        <f>'[1]الأمراض السارية جدول 69'!H61+'[1]الأمراض السارية جدول 69'!G61</f>
        <v>0</v>
      </c>
      <c r="E67" s="2">
        <f>'[1]الأمراض السارية جدول 69'!J61+'[1]الأمراض السارية جدول 69'!I61</f>
        <v>0</v>
      </c>
      <c r="F67" s="2">
        <f>'[1]الأمراض السارية جدول 69'!L61+'[1]الأمراض السارية جدول 69'!K61</f>
        <v>1</v>
      </c>
      <c r="G67" s="2">
        <f>'[1]الأمراض السارية جدول 69'!N61+'[1]الأمراض السارية جدول 69'!M61</f>
        <v>1</v>
      </c>
      <c r="H67" s="2">
        <f>'[1]الأمراض السارية جدول 69'!P61+'[1]الأمراض السارية جدول 69'!O61</f>
        <v>4</v>
      </c>
      <c r="I67" s="2">
        <f>'[1]الأمراض السارية جدول 69'!R61+'[1]الأمراض السارية جدول 69'!Q61</f>
        <v>15</v>
      </c>
      <c r="J67" s="2">
        <f>'[1]الأمراض السارية جدول 69'!T61+'[1]الأمراض السارية جدول 69'!S61</f>
        <v>7</v>
      </c>
      <c r="K67" s="2">
        <f>'[1]الأمراض السارية جدول 69'!V61+'[1]الأمراض السارية جدول 69'!U61</f>
        <v>0</v>
      </c>
      <c r="L67" s="2">
        <f>'[1]الأمراض السارية جدول 69'!X61+'[1]الأمراض السارية جدول 69'!W61</f>
        <v>0</v>
      </c>
      <c r="M67" s="2">
        <f>'[1]الأمراض السارية جدول 69'!Z61+'[1]الأمراض السارية جدول 69'!Y61</f>
        <v>0</v>
      </c>
    </row>
    <row r="68" spans="1:13" ht="15.75" customHeight="1">
      <c r="A68" s="14" t="s">
        <v>63</v>
      </c>
      <c r="B68" s="5">
        <f t="shared" si="1"/>
        <v>22</v>
      </c>
      <c r="C68" s="4">
        <f>SUM('[1]الأمراض السارية جدول 69'!F62+'[1]الأمراض السارية جدول 69'!E62)</f>
        <v>0</v>
      </c>
      <c r="D68" s="2">
        <f>'[1]الأمراض السارية جدول 69'!H62+'[1]الأمراض السارية جدول 69'!G62</f>
        <v>0</v>
      </c>
      <c r="E68" s="2">
        <f>'[1]الأمراض السارية جدول 69'!J62+'[1]الأمراض السارية جدول 69'!I62</f>
        <v>0</v>
      </c>
      <c r="F68" s="2">
        <f>'[1]الأمراض السارية جدول 69'!L62+'[1]الأمراض السارية جدول 69'!K62</f>
        <v>1</v>
      </c>
      <c r="G68" s="2">
        <f>'[1]الأمراض السارية جدول 69'!N62+'[1]الأمراض السارية جدول 69'!M62</f>
        <v>0</v>
      </c>
      <c r="H68" s="2">
        <f>'[1]الأمراض السارية جدول 69'!P62+'[1]الأمراض السارية جدول 69'!O62</f>
        <v>8</v>
      </c>
      <c r="I68" s="2">
        <f>'[1]الأمراض السارية جدول 69'!R62+'[1]الأمراض السارية جدول 69'!Q62</f>
        <v>12</v>
      </c>
      <c r="J68" s="2">
        <f>'[1]الأمراض السارية جدول 69'!T62+'[1]الأمراض السارية جدول 69'!S62</f>
        <v>0</v>
      </c>
      <c r="K68" s="2">
        <f>'[1]الأمراض السارية جدول 69'!V62+'[1]الأمراض السارية جدول 69'!U62</f>
        <v>0</v>
      </c>
      <c r="L68" s="2">
        <f>'[1]الأمراض السارية جدول 69'!X62+'[1]الأمراض السارية جدول 69'!W62</f>
        <v>1</v>
      </c>
      <c r="M68" s="2">
        <f>'[1]الأمراض السارية جدول 69'!Z62+'[1]الأمراض السارية جدول 69'!Y62</f>
        <v>0</v>
      </c>
    </row>
    <row r="69" spans="1:13" ht="17.25" customHeight="1">
      <c r="A69" s="14" t="s">
        <v>64</v>
      </c>
      <c r="B69" s="5">
        <f t="shared" si="1"/>
        <v>2299</v>
      </c>
      <c r="C69" s="4">
        <f>SUM('[1]الأمراض السارية جدول 69'!F63+'[1]الأمراض السارية جدول 69'!E63)</f>
        <v>0</v>
      </c>
      <c r="D69" s="2">
        <f>'[1]الأمراض السارية جدول 69'!H63+'[1]الأمراض السارية جدول 69'!G63</f>
        <v>0</v>
      </c>
      <c r="E69" s="2">
        <f>'[1]الأمراض السارية جدول 69'!J63+'[1]الأمراض السارية جدول 69'!I63</f>
        <v>17</v>
      </c>
      <c r="F69" s="2">
        <f>'[1]الأمراض السارية جدول 69'!L63+'[1]الأمراض السارية جدول 69'!K63</f>
        <v>45</v>
      </c>
      <c r="G69" s="2">
        <f>'[1]الأمراض السارية جدول 69'!N63+'[1]الأمراض السارية جدول 69'!M63</f>
        <v>178</v>
      </c>
      <c r="H69" s="2">
        <f>'[1]الأمراض السارية جدول 69'!P63+'[1]الأمراض السارية جدول 69'!O63</f>
        <v>454</v>
      </c>
      <c r="I69" s="2">
        <f>'[1]الأمراض السارية جدول 69'!R63+'[1]الأمراض السارية جدول 69'!Q63</f>
        <v>943</v>
      </c>
      <c r="J69" s="2">
        <f>'[1]الأمراض السارية جدول 69'!T63+'[1]الأمراض السارية جدول 69'!S63</f>
        <v>387</v>
      </c>
      <c r="K69" s="2">
        <f>'[1]الأمراض السارية جدول 69'!V63+'[1]الأمراض السارية جدول 69'!U63</f>
        <v>168</v>
      </c>
      <c r="L69" s="2">
        <f>'[1]الأمراض السارية جدول 69'!X63+'[1]الأمراض السارية جدول 69'!W63</f>
        <v>94</v>
      </c>
      <c r="M69" s="2">
        <f>'[1]الأمراض السارية جدول 69'!Z63+'[1]الأمراض السارية جدول 69'!Y63</f>
        <v>13</v>
      </c>
    </row>
    <row r="70" spans="1:13" ht="17.25" customHeight="1">
      <c r="A70" s="14" t="s">
        <v>65</v>
      </c>
      <c r="B70" s="5">
        <f t="shared" si="1"/>
        <v>18766</v>
      </c>
      <c r="C70" s="4">
        <f>SUM('[1]الأمراض السارية جدول 69'!F64+'[1]الأمراض السارية جدول 69'!E64)</f>
        <v>0</v>
      </c>
      <c r="D70" s="2">
        <f>'[1]الأمراض السارية جدول 69'!H64+'[1]الأمراض السارية جدول 69'!G64</f>
        <v>0</v>
      </c>
      <c r="E70" s="2">
        <f>'[1]الأمراض السارية جدول 69'!J64+'[1]الأمراض السارية جدول 69'!I64</f>
        <v>286</v>
      </c>
      <c r="F70" s="2">
        <f>'[1]الأمراض السارية جدول 69'!L64+'[1]الأمراض السارية جدول 69'!K64</f>
        <v>389</v>
      </c>
      <c r="G70" s="2">
        <f>'[1]الأمراض السارية جدول 69'!N64+'[1]الأمراض السارية جدول 69'!M64</f>
        <v>780</v>
      </c>
      <c r="H70" s="2">
        <f>'[1]الأمراض السارية جدول 69'!P64+'[1]الأمراض السارية جدول 69'!O64</f>
        <v>1829</v>
      </c>
      <c r="I70" s="2">
        <f>'[1]الأمراض السارية جدول 69'!R64+'[1]الأمراض السارية جدول 69'!Q64</f>
        <v>2461</v>
      </c>
      <c r="J70" s="2">
        <f>'[1]الأمراض السارية جدول 69'!T64+'[1]الأمراض السارية جدول 69'!S64</f>
        <v>995</v>
      </c>
      <c r="K70" s="2">
        <f>'[1]الأمراض السارية جدول 69'!V64+'[1]الأمراض السارية جدول 69'!U64</f>
        <v>5302</v>
      </c>
      <c r="L70" s="2">
        <f>'[1]الأمراض السارية جدول 69'!X64+'[1]الأمراض السارية جدول 69'!W64</f>
        <v>5634</v>
      </c>
      <c r="M70" s="2">
        <f>'[1]الأمراض السارية جدول 69'!Z64+'[1]الأمراض السارية جدول 69'!Y64</f>
        <v>1090</v>
      </c>
    </row>
    <row r="71" spans="1:13" ht="17.25" customHeight="1">
      <c r="A71" s="10" t="s">
        <v>66</v>
      </c>
      <c r="B71" s="5">
        <f t="shared" si="1"/>
        <v>11</v>
      </c>
      <c r="C71" s="4">
        <f>SUM('[1]الأمراض السارية جدول 69'!F65+'[1]الأمراض السارية جدول 69'!E65)</f>
        <v>0</v>
      </c>
      <c r="D71" s="2">
        <f>'[1]الأمراض السارية جدول 69'!H65+'[1]الأمراض السارية جدول 69'!G65</f>
        <v>0</v>
      </c>
      <c r="E71" s="2">
        <f>'[1]الأمراض السارية جدول 69'!J65+'[1]الأمراض السارية جدول 69'!I65</f>
        <v>1</v>
      </c>
      <c r="F71" s="2">
        <f>'[1]الأمراض السارية جدول 69'!L65+'[1]الأمراض السارية جدول 69'!K65</f>
        <v>1</v>
      </c>
      <c r="G71" s="2">
        <f>'[1]الأمراض السارية جدول 69'!N65+'[1]الأمراض السارية جدول 69'!M65</f>
        <v>0</v>
      </c>
      <c r="H71" s="2">
        <f>'[1]الأمراض السارية جدول 69'!P65+'[1]الأمراض السارية جدول 69'!O65</f>
        <v>2</v>
      </c>
      <c r="I71" s="2">
        <f>'[1]الأمراض السارية جدول 69'!R65+'[1]الأمراض السارية جدول 69'!Q65</f>
        <v>3</v>
      </c>
      <c r="J71" s="2">
        <f>'[1]الأمراض السارية جدول 69'!T65+'[1]الأمراض السارية جدول 69'!S65</f>
        <v>1</v>
      </c>
      <c r="K71" s="2">
        <f>'[1]الأمراض السارية جدول 69'!V65+'[1]الأمراض السارية جدول 69'!U65</f>
        <v>2</v>
      </c>
      <c r="L71" s="2">
        <f>'[1]الأمراض السارية جدول 69'!X65+'[1]الأمراض السارية جدول 69'!W65</f>
        <v>1</v>
      </c>
      <c r="M71" s="2">
        <f>'[1]الأمراض السارية جدول 69'!Z65+'[1]الأمراض السارية جدول 69'!Y65</f>
        <v>0</v>
      </c>
    </row>
    <row r="72" spans="1:13" ht="17.25" customHeight="1">
      <c r="A72" s="10" t="s">
        <v>67</v>
      </c>
      <c r="B72" s="5">
        <f t="shared" si="1"/>
        <v>40</v>
      </c>
      <c r="C72" s="4">
        <f>SUM('[1]الأمراض السارية جدول 69'!F66+'[1]الأمراض السارية جدول 69'!E66)</f>
        <v>0</v>
      </c>
      <c r="D72" s="2">
        <f>'[1]الأمراض السارية جدول 69'!H66+'[1]الأمراض السارية جدول 69'!G66</f>
        <v>0</v>
      </c>
      <c r="E72" s="2">
        <f>'[1]الأمراض السارية جدول 69'!J66+'[1]الأمراض السارية جدول 69'!I66</f>
        <v>0</v>
      </c>
      <c r="F72" s="2">
        <f>'[1]الأمراض السارية جدول 69'!L66+'[1]الأمراض السارية جدول 69'!K66</f>
        <v>0</v>
      </c>
      <c r="G72" s="2">
        <f>'[1]الأمراض السارية جدول 69'!N66+'[1]الأمراض السارية جدول 69'!M66</f>
        <v>0</v>
      </c>
      <c r="H72" s="2">
        <f>'[1]الأمراض السارية جدول 69'!P66+'[1]الأمراض السارية جدول 69'!O66</f>
        <v>0</v>
      </c>
      <c r="I72" s="2">
        <f>'[1]الأمراض السارية جدول 69'!R66+'[1]الأمراض السارية جدول 69'!Q66</f>
        <v>1</v>
      </c>
      <c r="J72" s="2">
        <f>'[1]الأمراض السارية جدول 69'!T66+'[1]الأمراض السارية جدول 69'!S66</f>
        <v>17</v>
      </c>
      <c r="K72" s="2">
        <f>'[1]الأمراض السارية جدول 69'!V66+'[1]الأمراض السارية جدول 69'!U66</f>
        <v>17</v>
      </c>
      <c r="L72" s="2">
        <f>'[1]الأمراض السارية جدول 69'!X66+'[1]الأمراض السارية جدول 69'!W66</f>
        <v>5</v>
      </c>
      <c r="M72" s="2">
        <f>'[1]الأمراض السارية جدول 69'!Z66+'[1]الأمراض السارية جدول 69'!Y66</f>
        <v>0</v>
      </c>
    </row>
    <row r="73" spans="1:13" ht="17.25" customHeight="1">
      <c r="A73" s="10" t="s">
        <v>68</v>
      </c>
      <c r="B73" s="5">
        <f t="shared" si="1"/>
        <v>1</v>
      </c>
      <c r="C73" s="4">
        <f>SUM('[1]الأمراض السارية جدول 69'!F67+'[1]الأمراض السارية جدول 69'!E67)</f>
        <v>0</v>
      </c>
      <c r="D73" s="2">
        <f>'[1]الأمراض السارية جدول 69'!H67+'[1]الأمراض السارية جدول 69'!G67</f>
        <v>0</v>
      </c>
      <c r="E73" s="2">
        <f>'[1]الأمراض السارية جدول 69'!J67+'[1]الأمراض السارية جدول 69'!I67</f>
        <v>0</v>
      </c>
      <c r="F73" s="2">
        <f>'[1]الأمراض السارية جدول 69'!L67+'[1]الأمراض السارية جدول 69'!K67</f>
        <v>0</v>
      </c>
      <c r="G73" s="2">
        <f>'[1]الأمراض السارية جدول 69'!N67+'[1]الأمراض السارية جدول 69'!M67</f>
        <v>1</v>
      </c>
      <c r="H73" s="2">
        <f>'[1]الأمراض السارية جدول 69'!P67+'[1]الأمراض السارية جدول 69'!O67</f>
        <v>0</v>
      </c>
      <c r="I73" s="2">
        <f>'[1]الأمراض السارية جدول 69'!R67+'[1]الأمراض السارية جدول 69'!Q67</f>
        <v>0</v>
      </c>
      <c r="J73" s="2">
        <f>'[1]الأمراض السارية جدول 69'!T67+'[1]الأمراض السارية جدول 69'!S67</f>
        <v>0</v>
      </c>
      <c r="K73" s="2">
        <f>'[1]الأمراض السارية جدول 69'!V67+'[1]الأمراض السارية جدول 69'!U67</f>
        <v>0</v>
      </c>
      <c r="L73" s="2">
        <f>'[1]الأمراض السارية جدول 69'!X67+'[1]الأمراض السارية جدول 69'!W67</f>
        <v>0</v>
      </c>
      <c r="M73" s="2">
        <f>'[1]الأمراض السارية جدول 69'!Z67+'[1]الأمراض السارية جدول 69'!Y67</f>
        <v>0</v>
      </c>
    </row>
  </sheetData>
  <mergeCells count="31">
    <mergeCell ref="A1:M7"/>
    <mergeCell ref="M11:M13"/>
    <mergeCell ref="J42:J43"/>
    <mergeCell ref="K42:K43"/>
    <mergeCell ref="L42:L43"/>
    <mergeCell ref="M42:M43"/>
    <mergeCell ref="A40:M40"/>
    <mergeCell ref="A41:M41"/>
    <mergeCell ref="B42:B43"/>
    <mergeCell ref="C42:C43"/>
    <mergeCell ref="D42:D43"/>
    <mergeCell ref="E42:E43"/>
    <mergeCell ref="F42:F43"/>
    <mergeCell ref="G42:G43"/>
    <mergeCell ref="H42:H43"/>
    <mergeCell ref="I42:I43"/>
    <mergeCell ref="A8:M8"/>
    <mergeCell ref="A38:M38"/>
    <mergeCell ref="A9:M9"/>
    <mergeCell ref="A10:M10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</mergeCells>
  <printOptions horizontalCentered="1"/>
  <pageMargins left="0" right="0" top="0" bottom="0" header="0" footer="0"/>
  <pageSetup paperSize="9" fitToHeight="0" orientation="landscape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TWUZXU4UYYY7-944396957-36447</_dlc_DocId>
    <_dlc_DocIdUrl xmlns="a5cd8edf-193d-454e-be79-0a753d5be6e1">
      <Url>http://localhost/_layouts/15/DocIdRedir.aspx?ID=TWUZXU4UYYY7-944396957-36447</Url>
      <Description>TWUZXU4UYYY7-944396957-36447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9403161-234B-46A1-AACC-D1457E894BF1}"/>
</file>

<file path=customXml/itemProps2.xml><?xml version="1.0" encoding="utf-8"?>
<ds:datastoreItem xmlns:ds="http://schemas.openxmlformats.org/officeDocument/2006/customXml" ds:itemID="{DF878DAC-760B-4521-9D62-5D14BFE3D060}"/>
</file>

<file path=customXml/itemProps3.xml><?xml version="1.0" encoding="utf-8"?>
<ds:datastoreItem xmlns:ds="http://schemas.openxmlformats.org/officeDocument/2006/customXml" ds:itemID="{AF10BBE4-E3C6-4EB0-88F2-D75607B8C37E}"/>
</file>

<file path=customXml/itemProps4.xml><?xml version="1.0" encoding="utf-8"?>
<ds:datastoreItem xmlns:ds="http://schemas.openxmlformats.org/officeDocument/2006/customXml" ds:itemID="{C1D84993-28A5-41A4-B2F1-CBF61E29A5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أمراض السارية جدول 70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2020-11-27T15:36:05Z</cp:lastPrinted>
  <dcterms:created xsi:type="dcterms:W3CDTF">2020-10-28T06:59:11Z</dcterms:created>
  <dcterms:modified xsi:type="dcterms:W3CDTF">2020-12-28T15:22:57Z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342b1c99-ded2-4463-80fe-3c8f1497a41c</vt:lpwstr>
  </property>
</Properties>
</file>